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autoCompressPictures="0"/>
  <bookViews>
    <workbookView xWindow="14380" yWindow="-20" windowWidth="14440" windowHeight="11760" activeTab="1"/>
  </bookViews>
  <sheets>
    <sheet name="BA Chem" sheetId="7" r:id="rId1"/>
    <sheet name="BS Chem" sheetId="5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7" i="5" l="1"/>
  <c r="Q18" i="5"/>
  <c r="Q37" i="5"/>
  <c r="Q28" i="5"/>
  <c r="H18" i="5"/>
  <c r="H28" i="5"/>
  <c r="H38" i="5"/>
  <c r="Q40" i="5"/>
  <c r="F38" i="7"/>
  <c r="E38" i="7"/>
  <c r="D38" i="7"/>
  <c r="C38" i="7"/>
  <c r="B38" i="7"/>
  <c r="O37" i="7"/>
  <c r="N37" i="7"/>
  <c r="M37" i="7"/>
  <c r="L37" i="7"/>
  <c r="K37" i="7"/>
  <c r="O28" i="7"/>
  <c r="N28" i="7"/>
  <c r="M28" i="7"/>
  <c r="L28" i="7"/>
  <c r="K28" i="7"/>
  <c r="F28" i="7"/>
  <c r="E28" i="7"/>
  <c r="D28" i="7"/>
  <c r="C28" i="7"/>
  <c r="B28" i="7"/>
  <c r="O18" i="7"/>
  <c r="N18" i="7"/>
  <c r="M18" i="7"/>
  <c r="L18" i="7"/>
  <c r="K18" i="7"/>
  <c r="F18" i="7"/>
  <c r="E18" i="7"/>
  <c r="D18" i="7"/>
  <c r="C18" i="7"/>
  <c r="B18" i="7"/>
  <c r="O9" i="7"/>
  <c r="N9" i="7"/>
  <c r="M9" i="7"/>
  <c r="L9" i="7"/>
  <c r="K9" i="7"/>
  <c r="F9" i="7"/>
  <c r="E9" i="7"/>
  <c r="D9" i="7"/>
  <c r="C9" i="7"/>
  <c r="B9" i="7"/>
  <c r="F38" i="5"/>
  <c r="E38" i="5"/>
  <c r="D38" i="5"/>
  <c r="C38" i="5"/>
  <c r="B38" i="5"/>
  <c r="O37" i="5"/>
  <c r="N37" i="5"/>
  <c r="M37" i="5"/>
  <c r="L37" i="5"/>
  <c r="K37" i="5"/>
  <c r="O28" i="5"/>
  <c r="N28" i="5"/>
  <c r="M28" i="5"/>
  <c r="L28" i="5"/>
  <c r="K28" i="5"/>
  <c r="F28" i="5"/>
  <c r="E28" i="5"/>
  <c r="D28" i="5"/>
  <c r="C28" i="5"/>
  <c r="B28" i="5"/>
  <c r="O18" i="5"/>
  <c r="N18" i="5"/>
  <c r="M18" i="5"/>
  <c r="L18" i="5"/>
  <c r="K18" i="5"/>
  <c r="F18" i="5"/>
  <c r="E18" i="5"/>
  <c r="D18" i="5"/>
  <c r="C18" i="5"/>
  <c r="B18" i="5"/>
  <c r="O9" i="5"/>
  <c r="N9" i="5"/>
  <c r="M9" i="5"/>
  <c r="L9" i="5"/>
  <c r="K9" i="5"/>
  <c r="F9" i="5"/>
  <c r="E9" i="5"/>
  <c r="D9" i="5"/>
  <c r="C9" i="5"/>
  <c r="B9" i="5"/>
  <c r="N40" i="5"/>
  <c r="O40" i="5"/>
  <c r="K40" i="5"/>
  <c r="M40" i="5"/>
  <c r="L40" i="5"/>
  <c r="M40" i="7"/>
  <c r="L40" i="7"/>
  <c r="O40" i="7"/>
  <c r="K40" i="7"/>
  <c r="N40" i="7"/>
</calcChain>
</file>

<file path=xl/sharedStrings.xml><?xml version="1.0" encoding="utf-8"?>
<sst xmlns="http://schemas.openxmlformats.org/spreadsheetml/2006/main" count="415" uniqueCount="159">
  <si>
    <t>Course Subject and Title</t>
  </si>
  <si>
    <t>Cr. Hrs.</t>
  </si>
  <si>
    <t>Min Grade</t>
  </si>
  <si>
    <t>Major</t>
  </si>
  <si>
    <t>Notes</t>
  </si>
  <si>
    <t xml:space="preserve">Semester One: </t>
  </si>
  <si>
    <t>C&amp;J 130 or PHI 156</t>
  </si>
  <si>
    <t>ENGL 101 Composition 1</t>
  </si>
  <si>
    <t>Second Language</t>
  </si>
  <si>
    <t>Core</t>
  </si>
  <si>
    <t>C</t>
  </si>
  <si>
    <t xml:space="preserve">Semester Two: </t>
  </si>
  <si>
    <t>Total:</t>
  </si>
  <si>
    <t>Total</t>
  </si>
  <si>
    <t xml:space="preserve">Semester Three: </t>
  </si>
  <si>
    <t xml:space="preserve">Semester Four: </t>
  </si>
  <si>
    <t>D-</t>
  </si>
  <si>
    <t xml:space="preserve">Semester Five: </t>
  </si>
  <si>
    <t xml:space="preserve">Semester Six: </t>
  </si>
  <si>
    <t xml:space="preserve">Semester Seven: </t>
  </si>
  <si>
    <t xml:space="preserve">Semester Eight: </t>
  </si>
  <si>
    <t xml:space="preserve">Total </t>
  </si>
  <si>
    <t xml:space="preserve">Degree Total </t>
  </si>
  <si>
    <t>Minor/2nd Major</t>
  </si>
  <si>
    <t>Freshman Advisement</t>
  </si>
  <si>
    <t>Sophomore Advisement</t>
  </si>
  <si>
    <t>Enhanced Degree Audit skills</t>
  </si>
  <si>
    <t>anytime after 10th week - How to use the Degree Audit</t>
  </si>
  <si>
    <t>Visit Career Services</t>
  </si>
  <si>
    <t>Apply for degree</t>
  </si>
  <si>
    <t>After 4th week</t>
  </si>
  <si>
    <t>Senior Visit - Advisement</t>
  </si>
  <si>
    <t>Senior Visit Advisement</t>
  </si>
  <si>
    <t>Departmental Check in</t>
  </si>
  <si>
    <t>Graduation Fair</t>
  </si>
  <si>
    <t>UD</t>
  </si>
  <si>
    <t>The University of New Mexico Core Curriculum (36 units)</t>
  </si>
  <si>
    <t>Writing and Speaking: (3-9 units)</t>
  </si>
  <si>
    <t>Mathematics: (3 units)</t>
  </si>
  <si>
    <t>Social and Behavioral Sciences: (6 units)</t>
  </si>
  <si>
    <t>Humanities: (6 units)</t>
  </si>
  <si>
    <t>Foreign Language: (non-English language; 3 units)</t>
  </si>
  <si>
    <t>Fine Arts: (3 units)</t>
  </si>
  <si>
    <t>· Total credit hours = 128</t>
  </si>
  <si>
    <t>a. Minimum hours = 30</t>
  </si>
  <si>
    <t>b. Senior standing = 15 past 92</t>
  </si>
  <si>
    <t xml:space="preserve">c. In major  = One half </t>
  </si>
  <si>
    <t>d. In minor = One quarter</t>
  </si>
  <si>
    <t>For more information see the catalogue at www.unm.edu</t>
  </si>
  <si>
    <t>Physical and Natural Sciences: (7 units)</t>
  </si>
  <si>
    <t>· Minimum credit hours taught in A&amp;S = 96</t>
  </si>
  <si>
    <t>· 300/400 level credit hours = 54</t>
  </si>
  <si>
    <t>Arts and Sciences College Minimum Requirements</t>
  </si>
  <si>
    <t>University Residence Requirements</t>
  </si>
  <si>
    <t>Minimum graduation GPA = 2.00</t>
  </si>
  <si>
    <t>Suggested Minors/Upper Division Electives</t>
  </si>
  <si>
    <t>Career Opportunities and Pathways</t>
  </si>
  <si>
    <t>Contact Information</t>
  </si>
  <si>
    <t>Major Advisor:</t>
  </si>
  <si>
    <t>Minor Advisor:</t>
  </si>
  <si>
    <t>College Advisor:</t>
  </si>
  <si>
    <t>Website:</t>
  </si>
  <si>
    <t>UC Advisor:</t>
  </si>
  <si>
    <t>Email:</t>
  </si>
  <si>
    <t>Keep in mind that minimum grades on road map are for individual coursework only.  Students must maintain a minimum of a 2.0 cumulative grade point average for admission to and graduation from the College of Arts and Sciences.  Minimums listed for the individual courses do NOT meet the cumulative minimum.</t>
  </si>
  <si>
    <t>Will be transferred at end of semester                          the 21st day of the next semeter</t>
  </si>
  <si>
    <t>Important Notes</t>
  </si>
  <si>
    <t xml:space="preserve">Ø  </t>
  </si>
  <si>
    <t>Ø </t>
  </si>
  <si>
    <t>MATH 162</t>
  </si>
  <si>
    <t xml:space="preserve">ENGL 102 Composition 2 </t>
  </si>
  <si>
    <t>Math 163</t>
  </si>
  <si>
    <t>Elective</t>
  </si>
  <si>
    <t>Math 264</t>
  </si>
  <si>
    <t>Physics 160/160L</t>
  </si>
  <si>
    <t>Physics 161/161L</t>
  </si>
  <si>
    <t>English 219</t>
  </si>
  <si>
    <t>A&amp;S CCB BS
Four Year  Road Map</t>
  </si>
  <si>
    <t>A&amp;S CCB BA
Four Year  Road Map</t>
  </si>
  <si>
    <t>Physics 151/151L</t>
  </si>
  <si>
    <t>Humanities or Social Science core</t>
  </si>
  <si>
    <t>CHEM 421</t>
  </si>
  <si>
    <t>CHEM 425</t>
  </si>
  <si>
    <t>Biol &gt;204 Elective</t>
  </si>
  <si>
    <t>Biol  &gt;204 Elective</t>
  </si>
  <si>
    <t>CHEM 457</t>
  </si>
  <si>
    <t>CHEM 471</t>
  </si>
  <si>
    <t>CHEM 495/496</t>
  </si>
  <si>
    <t>CHEM 498</t>
  </si>
  <si>
    <t>Fine Arts Core</t>
  </si>
  <si>
    <t>Additional core (Engl 219,220, etc)</t>
  </si>
  <si>
    <t>Chemistry Minimum Requirements</t>
  </si>
  <si>
    <t>Require hours (BS)</t>
  </si>
  <si>
    <t>Elective (BS)</t>
  </si>
  <si>
    <t>300+ (BS)</t>
  </si>
  <si>
    <t>Require hours (BA)</t>
  </si>
  <si>
    <t>2 extra</t>
  </si>
  <si>
    <t>Required hours (biol minor)</t>
  </si>
  <si>
    <t>300+ (Biol minor)</t>
  </si>
  <si>
    <t>Elective (Biol minor)</t>
  </si>
  <si>
    <t>300+ Elective</t>
  </si>
  <si>
    <t>1~3</t>
  </si>
  <si>
    <t>Elective (BA)</t>
  </si>
  <si>
    <t>300+ (BA)</t>
  </si>
  <si>
    <t>Notes (CHEM 300+)</t>
  </si>
  <si>
    <t>Notes(CHEM 300+)</t>
  </si>
  <si>
    <t>total</t>
  </si>
  <si>
    <t>Physics 152/152L</t>
  </si>
  <si>
    <t xml:space="preserve">suggest CS 151L </t>
  </si>
  <si>
    <t>Math 300 elective (e.g., Math 316)</t>
  </si>
  <si>
    <t>With a BS only-</t>
  </si>
  <si>
    <t>Forensic/medical/industrial analyst</t>
  </si>
  <si>
    <t>High School teaching</t>
  </si>
  <si>
    <t>Law (Patent attorney)</t>
  </si>
  <si>
    <t>With a PhD</t>
  </si>
  <si>
    <t>University professor</t>
  </si>
  <si>
    <t>Lab director/researcher</t>
  </si>
  <si>
    <t>Pharmaceutical bench chemist- synthesis, analysis</t>
  </si>
  <si>
    <t>After Professional School</t>
  </si>
  <si>
    <t>Physician, Dentist, Pharmacist, Veterinarian</t>
  </si>
  <si>
    <t>Prime Minister (Margaret Thatcher), Pope (Francis I)</t>
  </si>
  <si>
    <t>With a BA only-</t>
  </si>
  <si>
    <t>Some industral jobs available (fewer than BS)</t>
  </si>
  <si>
    <t>Technical Sales</t>
  </si>
  <si>
    <t>Physician, Dentist</t>
  </si>
  <si>
    <t>Pharmacist, Veterinarian</t>
  </si>
  <si>
    <t>Math Elective for minor</t>
  </si>
  <si>
    <t>MATH 314 Lin. Algebra</t>
  </si>
  <si>
    <t xml:space="preserve">Elective </t>
  </si>
  <si>
    <t>CHEM 121/123L or 131L</t>
  </si>
  <si>
    <t>Chem 122/124L or 132L</t>
  </si>
  <si>
    <t>CHEM 301/303L Organic Chemistry I</t>
  </si>
  <si>
    <t>CHEM 302/304L Organic Chemistry II</t>
  </si>
  <si>
    <t>CHEM 253L Quantitative Analysis</t>
  </si>
  <si>
    <t>CHEM 311  Physical Chemistry I</t>
  </si>
  <si>
    <t>CHEM 312 Physical Chemistry II</t>
  </si>
  <si>
    <t>CHEM 453L Instrumental Analysis</t>
  </si>
  <si>
    <t>CHEM 421 Biological Chemistry</t>
  </si>
  <si>
    <t>CHEM 411L Physical Chemistry Lab</t>
  </si>
  <si>
    <t>CHEM 431 Inorganic Chemistry</t>
  </si>
  <si>
    <t>CHEM 432L</t>
  </si>
  <si>
    <t>CHEM 300+ Elective</t>
  </si>
  <si>
    <t>Biological Chemistry is required for ACS approval of your degree</t>
  </si>
  <si>
    <t>Organic Reaction Mechanisms of Biological Pathways</t>
  </si>
  <si>
    <t>Special Topics courses vary in material and in prereqs</t>
  </si>
  <si>
    <t>BS Chemistry majors are advised to conduct undergraduate research</t>
  </si>
  <si>
    <t>Environmental Chemistry</t>
  </si>
  <si>
    <t>Biology 202/202L Genetics</t>
  </si>
  <si>
    <t>BIOL 201/201L Molecular &amp; Cell Biology</t>
  </si>
  <si>
    <t>BIOL 203/203L Ecology &amp; Evolution</t>
  </si>
  <si>
    <t>Biol 204/204L Plant &amp; Animal Form</t>
  </si>
  <si>
    <t>CHEM 315 Physical Chemistry</t>
  </si>
  <si>
    <t>CHEM 425 Organic Chem of Biol Pathways</t>
  </si>
  <si>
    <t>CHEM 457 Environmental Chemistry</t>
  </si>
  <si>
    <t>Special Topics vary in material and Pre-reqs</t>
  </si>
  <si>
    <t>Departmental Orientation                              within the 4th to 12th week</t>
  </si>
  <si>
    <t>Will be transferred at end of semester                          the 21st day of the next semester</t>
  </si>
  <si>
    <t>CHEM 495/6 Research</t>
  </si>
  <si>
    <t>CHEM 495/6  Research/Problems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</si>
</sst>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Wingdings"/>
      <charset val="2"/>
    </font>
    <font>
      <b/>
      <u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1" fillId="0" borderId="0" xfId="0" applyFont="1"/>
    <xf numFmtId="0" fontId="0" fillId="0" borderId="3" xfId="0" applyFont="1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5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0" fillId="0" borderId="2" xfId="0" applyFont="1" applyBorder="1"/>
    <xf numFmtId="0" fontId="0" fillId="0" borderId="10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1" fillId="0" borderId="2" xfId="0" applyFont="1" applyBorder="1"/>
    <xf numFmtId="0" fontId="1" fillId="0" borderId="10" xfId="0" applyFont="1" applyBorder="1" applyAlignment="1">
      <alignment wrapText="1"/>
    </xf>
    <xf numFmtId="0" fontId="3" fillId="3" borderId="9" xfId="0" applyFont="1" applyFill="1" applyBorder="1" applyAlignment="1">
      <alignment wrapText="1"/>
    </xf>
    <xf numFmtId="0" fontId="3" fillId="3" borderId="2" xfId="0" applyFont="1" applyFill="1" applyBorder="1"/>
    <xf numFmtId="0" fontId="3" fillId="3" borderId="10" xfId="0" applyFont="1" applyFill="1" applyBorder="1" applyAlignment="1">
      <alignment wrapText="1"/>
    </xf>
    <xf numFmtId="0" fontId="3" fillId="0" borderId="0" xfId="0" applyFont="1"/>
    <xf numFmtId="0" fontId="1" fillId="0" borderId="9" xfId="0" applyFont="1" applyBorder="1" applyAlignment="1">
      <alignment vertical="center" wrapText="1"/>
    </xf>
    <xf numFmtId="0" fontId="1" fillId="0" borderId="11" xfId="0" applyFont="1" applyBorder="1" applyAlignment="1">
      <alignment wrapText="1"/>
    </xf>
    <xf numFmtId="0" fontId="1" fillId="0" borderId="12" xfId="0" applyFont="1" applyBorder="1"/>
    <xf numFmtId="0" fontId="1" fillId="0" borderId="13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9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0" fontId="5" fillId="0" borderId="2" xfId="0" applyFont="1" applyBorder="1"/>
    <xf numFmtId="0" fontId="5" fillId="0" borderId="10" xfId="0" applyFont="1" applyBorder="1" applyAlignment="1">
      <alignment wrapText="1"/>
    </xf>
    <xf numFmtId="0" fontId="6" fillId="0" borderId="0" xfId="0" applyFont="1"/>
    <xf numFmtId="0" fontId="7" fillId="0" borderId="0" xfId="0" applyFont="1"/>
    <xf numFmtId="0" fontId="5" fillId="0" borderId="0" xfId="0" applyFont="1" applyFill="1"/>
    <xf numFmtId="0" fontId="8" fillId="0" borderId="0" xfId="0" applyFont="1"/>
    <xf numFmtId="0" fontId="9" fillId="2" borderId="6" xfId="0" applyFont="1" applyFill="1" applyBorder="1" applyAlignment="1">
      <alignment wrapText="1"/>
    </xf>
    <xf numFmtId="0" fontId="9" fillId="2" borderId="7" xfId="0" applyFont="1" applyFill="1" applyBorder="1"/>
    <xf numFmtId="0" fontId="9" fillId="2" borderId="7" xfId="0" applyFont="1" applyFill="1" applyBorder="1" applyAlignment="1">
      <alignment wrapText="1"/>
    </xf>
    <xf numFmtId="0" fontId="9" fillId="2" borderId="8" xfId="0" applyFont="1" applyFill="1" applyBorder="1" applyAlignment="1">
      <alignment wrapText="1"/>
    </xf>
    <xf numFmtId="0" fontId="9" fillId="2" borderId="9" xfId="0" applyFont="1" applyFill="1" applyBorder="1" applyAlignment="1">
      <alignment wrapText="1"/>
    </xf>
    <xf numFmtId="0" fontId="9" fillId="2" borderId="2" xfId="0" applyFont="1" applyFill="1" applyBorder="1"/>
    <xf numFmtId="0" fontId="9" fillId="2" borderId="10" xfId="0" applyFont="1" applyFill="1" applyBorder="1" applyAlignment="1">
      <alignment wrapText="1"/>
    </xf>
    <xf numFmtId="0" fontId="2" fillId="0" borderId="0" xfId="0" applyFont="1"/>
    <xf numFmtId="0" fontId="6" fillId="0" borderId="0" xfId="0" applyFont="1" applyFill="1"/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3" fillId="3" borderId="11" xfId="0" applyFont="1" applyFill="1" applyBorder="1" applyAlignment="1">
      <alignment wrapText="1"/>
    </xf>
    <xf numFmtId="0" fontId="3" fillId="3" borderId="12" xfId="0" applyFont="1" applyFill="1" applyBorder="1"/>
    <xf numFmtId="0" fontId="3" fillId="3" borderId="13" xfId="0" applyFont="1" applyFill="1" applyBorder="1" applyAlignment="1">
      <alignment wrapText="1"/>
    </xf>
    <xf numFmtId="0" fontId="11" fillId="0" borderId="0" xfId="0" applyFont="1" applyAlignment="1">
      <alignment horizontal="left" vertical="center" indent="5"/>
    </xf>
    <xf numFmtId="0" fontId="12" fillId="0" borderId="0" xfId="0" applyFont="1"/>
    <xf numFmtId="0" fontId="13" fillId="0" borderId="0" xfId="0" applyFont="1"/>
    <xf numFmtId="0" fontId="8" fillId="0" borderId="0" xfId="0" applyFont="1" applyAlignment="1">
      <alignment wrapText="1"/>
    </xf>
    <xf numFmtId="0" fontId="14" fillId="2" borderId="9" xfId="0" applyFont="1" applyFill="1" applyBorder="1" applyAlignment="1">
      <alignment wrapText="1"/>
    </xf>
    <xf numFmtId="0" fontId="14" fillId="2" borderId="2" xfId="0" applyFont="1" applyFill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6" fillId="0" borderId="2" xfId="0" applyFont="1" applyBorder="1"/>
    <xf numFmtId="0" fontId="15" fillId="0" borderId="2" xfId="0" applyFont="1" applyBorder="1"/>
    <xf numFmtId="0" fontId="13" fillId="0" borderId="0" xfId="0" applyFont="1" applyAlignment="1">
      <alignment horizontal="left"/>
    </xf>
    <xf numFmtId="16" fontId="8" fillId="0" borderId="0" xfId="0" applyNumberFormat="1" applyFont="1"/>
    <xf numFmtId="0" fontId="0" fillId="0" borderId="2" xfId="0" applyFont="1" applyBorder="1" applyAlignment="1">
      <alignment wrapText="1"/>
    </xf>
    <xf numFmtId="0" fontId="17" fillId="0" borderId="2" xfId="0" applyFont="1" applyBorder="1"/>
    <xf numFmtId="0" fontId="17" fillId="0" borderId="0" xfId="0" applyFont="1"/>
    <xf numFmtId="0" fontId="0" fillId="0" borderId="9" xfId="0" applyFont="1" applyBorder="1" applyAlignment="1">
      <alignment vertical="center" wrapText="1"/>
    </xf>
    <xf numFmtId="0" fontId="18" fillId="0" borderId="0" xfId="0" applyFont="1"/>
    <xf numFmtId="0" fontId="19" fillId="0" borderId="2" xfId="0" applyFont="1" applyBorder="1"/>
    <xf numFmtId="0" fontId="20" fillId="0" borderId="0" xfId="0" applyFont="1"/>
    <xf numFmtId="0" fontId="13" fillId="0" borderId="0" xfId="0" applyFont="1" applyAlignment="1">
      <alignment horizontal="left" wrapText="1"/>
    </xf>
    <xf numFmtId="0" fontId="10" fillId="0" borderId="1" xfId="0" applyFont="1" applyBorder="1" applyAlignment="1">
      <alignment horizontal="right" wrapText="1"/>
    </xf>
    <xf numFmtId="0" fontId="3" fillId="3" borderId="15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7" xfId="0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3" fillId="3" borderId="16" xfId="0" applyFont="1" applyFill="1" applyBorder="1" applyAlignment="1">
      <alignment horizontal="left" wrapText="1"/>
    </xf>
    <xf numFmtId="0" fontId="13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11203</xdr:colOff>
      <xdr:row>0</xdr:row>
      <xdr:rowOff>0</xdr:rowOff>
    </xdr:from>
    <xdr:to>
      <xdr:col>3</xdr:col>
      <xdr:colOff>407614</xdr:colOff>
      <xdr:row>0</xdr:row>
      <xdr:rowOff>684620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" y="0"/>
          <a:ext cx="3758736" cy="68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11203</xdr:colOff>
      <xdr:row>0</xdr:row>
      <xdr:rowOff>0</xdr:rowOff>
    </xdr:from>
    <xdr:to>
      <xdr:col>3</xdr:col>
      <xdr:colOff>407614</xdr:colOff>
      <xdr:row>0</xdr:row>
      <xdr:rowOff>684620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" y="0"/>
          <a:ext cx="3758736" cy="684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view="pageLayout" topLeftCell="A10" zoomScaleNormal="85" zoomScalePageLayoutView="85" workbookViewId="0">
      <selection activeCell="J32" sqref="J32"/>
    </sheetView>
  </sheetViews>
  <sheetFormatPr baseColWidth="10" defaultColWidth="9.1640625" defaultRowHeight="12" x14ac:dyDescent="0"/>
  <cols>
    <col min="1" max="1" width="36.33203125" style="21" customWidth="1"/>
    <col min="2" max="2" width="4.6640625" style="24" customWidth="1"/>
    <col min="3" max="3" width="6.5" style="24" customWidth="1"/>
    <col min="4" max="4" width="7.5" style="24" customWidth="1"/>
    <col min="5" max="6" width="6.1640625" style="24" customWidth="1"/>
    <col min="7" max="7" width="7.6640625" style="24" customWidth="1"/>
    <col min="8" max="8" width="22" style="23" customWidth="1"/>
    <col min="9" max="9" width="3.33203125" style="40" customWidth="1"/>
    <col min="10" max="10" width="36.33203125" style="24" customWidth="1"/>
    <col min="11" max="11" width="5.5" style="24" customWidth="1"/>
    <col min="12" max="12" width="6.5" style="24" customWidth="1"/>
    <col min="13" max="13" width="7.5" style="24" customWidth="1"/>
    <col min="14" max="15" width="6.1640625" style="24" customWidth="1"/>
    <col min="16" max="16" width="8.33203125" style="24" customWidth="1"/>
    <col min="17" max="17" width="22" style="24" customWidth="1"/>
    <col min="18" max="16384" width="9.1640625" style="24"/>
  </cols>
  <sheetData>
    <row r="1" spans="1:17" ht="58.5" customHeight="1" thickBot="1">
      <c r="H1" s="24"/>
      <c r="I1" s="29"/>
      <c r="J1" s="72" t="s">
        <v>78</v>
      </c>
      <c r="K1" s="72"/>
      <c r="L1" s="72"/>
      <c r="M1" s="72"/>
      <c r="N1" s="72"/>
      <c r="O1" s="72"/>
      <c r="P1" s="72"/>
      <c r="Q1" s="72"/>
    </row>
    <row r="2" spans="1:17" s="2" customFormat="1" ht="43" thickBot="1">
      <c r="A2" s="4" t="s">
        <v>0</v>
      </c>
      <c r="B2" s="5" t="s">
        <v>1</v>
      </c>
      <c r="C2" s="5" t="s">
        <v>3</v>
      </c>
      <c r="D2" s="5" t="s">
        <v>23</v>
      </c>
      <c r="E2" s="5" t="s">
        <v>9</v>
      </c>
      <c r="F2" s="5" t="s">
        <v>35</v>
      </c>
      <c r="G2" s="5" t="s">
        <v>2</v>
      </c>
      <c r="H2" s="6" t="s">
        <v>4</v>
      </c>
      <c r="I2" s="43"/>
      <c r="J2" s="4" t="s">
        <v>0</v>
      </c>
      <c r="K2" s="5" t="s">
        <v>1</v>
      </c>
      <c r="L2" s="5" t="s">
        <v>3</v>
      </c>
      <c r="M2" s="5" t="s">
        <v>23</v>
      </c>
      <c r="N2" s="5" t="s">
        <v>9</v>
      </c>
      <c r="O2" s="5" t="s">
        <v>35</v>
      </c>
      <c r="P2" s="5" t="s">
        <v>2</v>
      </c>
      <c r="Q2" s="6" t="s">
        <v>4</v>
      </c>
    </row>
    <row r="3" spans="1:17" s="38" customFormat="1" ht="20">
      <c r="A3" s="31" t="s">
        <v>5</v>
      </c>
      <c r="B3" s="32"/>
      <c r="C3" s="33"/>
      <c r="D3" s="33"/>
      <c r="E3" s="32"/>
      <c r="F3" s="32"/>
      <c r="G3" s="32"/>
      <c r="H3" s="34"/>
      <c r="I3" s="42"/>
      <c r="J3" s="53" t="s">
        <v>11</v>
      </c>
      <c r="K3" s="54"/>
      <c r="L3" s="54"/>
      <c r="M3" s="54"/>
      <c r="N3" s="54"/>
      <c r="O3" s="54"/>
      <c r="P3" s="54"/>
      <c r="Q3" s="37"/>
    </row>
    <row r="4" spans="1:17" s="1" customFormat="1" ht="14">
      <c r="A4" s="7" t="s">
        <v>129</v>
      </c>
      <c r="B4" s="11">
        <v>4</v>
      </c>
      <c r="C4" s="11">
        <v>4</v>
      </c>
      <c r="D4" s="11"/>
      <c r="E4" s="11">
        <v>4</v>
      </c>
      <c r="F4" s="11"/>
      <c r="G4" s="11" t="s">
        <v>10</v>
      </c>
      <c r="H4" s="12"/>
      <c r="I4" s="43"/>
      <c r="J4" s="7" t="s">
        <v>130</v>
      </c>
      <c r="K4" s="11">
        <v>4</v>
      </c>
      <c r="L4" s="11">
        <v>4</v>
      </c>
      <c r="M4" s="11"/>
      <c r="N4" s="11">
        <v>4</v>
      </c>
      <c r="O4" s="11"/>
      <c r="P4" s="11" t="s">
        <v>10</v>
      </c>
      <c r="Q4" s="9"/>
    </row>
    <row r="5" spans="1:17" s="1" customFormat="1" ht="14">
      <c r="A5" s="7" t="s">
        <v>7</v>
      </c>
      <c r="B5" s="8">
        <v>3</v>
      </c>
      <c r="C5" s="8"/>
      <c r="D5" s="8"/>
      <c r="E5" s="8">
        <v>3</v>
      </c>
      <c r="F5" s="8"/>
      <c r="G5" s="8" t="s">
        <v>10</v>
      </c>
      <c r="H5" s="9"/>
      <c r="I5" s="43"/>
      <c r="J5" s="7" t="s">
        <v>70</v>
      </c>
      <c r="K5" s="8">
        <v>3</v>
      </c>
      <c r="L5" s="8"/>
      <c r="M5" s="8"/>
      <c r="N5" s="8">
        <v>3</v>
      </c>
      <c r="O5" s="8"/>
      <c r="P5" s="8" t="s">
        <v>10</v>
      </c>
      <c r="Q5" s="9"/>
    </row>
    <row r="6" spans="1:17" s="1" customFormat="1" ht="14">
      <c r="A6" s="7" t="s">
        <v>69</v>
      </c>
      <c r="B6" s="8">
        <v>4</v>
      </c>
      <c r="C6" s="8">
        <v>4</v>
      </c>
      <c r="D6" s="8"/>
      <c r="E6" s="8">
        <v>4</v>
      </c>
      <c r="F6" s="8"/>
      <c r="G6" s="8" t="s">
        <v>10</v>
      </c>
      <c r="H6" s="9"/>
      <c r="I6" s="43"/>
      <c r="J6" s="7" t="s">
        <v>71</v>
      </c>
      <c r="K6" s="8">
        <v>4</v>
      </c>
      <c r="L6" s="8">
        <v>4</v>
      </c>
      <c r="M6" s="8"/>
      <c r="N6" s="8">
        <v>4</v>
      </c>
      <c r="O6" s="8"/>
      <c r="P6" s="8" t="s">
        <v>10</v>
      </c>
      <c r="Q6" s="9"/>
    </row>
    <row r="7" spans="1:17" s="1" customFormat="1" ht="14">
      <c r="A7" s="65" t="s">
        <v>80</v>
      </c>
      <c r="B7" s="8">
        <v>3</v>
      </c>
      <c r="C7" s="8"/>
      <c r="D7" s="8"/>
      <c r="E7" s="8">
        <v>3</v>
      </c>
      <c r="F7" s="8"/>
      <c r="G7" s="8" t="s">
        <v>10</v>
      </c>
      <c r="H7" s="9"/>
      <c r="I7" s="43"/>
      <c r="J7" s="10" t="s">
        <v>148</v>
      </c>
      <c r="K7" s="8">
        <v>4</v>
      </c>
      <c r="L7" s="8"/>
      <c r="M7" s="8">
        <v>4</v>
      </c>
      <c r="N7" s="8"/>
      <c r="O7" s="8"/>
      <c r="P7" s="8" t="s">
        <v>10</v>
      </c>
      <c r="Q7" s="9"/>
    </row>
    <row r="8" spans="1:17" s="1" customFormat="1" ht="14">
      <c r="A8" s="7" t="s">
        <v>8</v>
      </c>
      <c r="B8" s="8">
        <v>3</v>
      </c>
      <c r="C8" s="8"/>
      <c r="D8" s="8"/>
      <c r="E8" s="8">
        <v>3</v>
      </c>
      <c r="F8" s="8"/>
      <c r="G8" s="8" t="s">
        <v>10</v>
      </c>
      <c r="H8" s="9"/>
      <c r="I8" s="43"/>
      <c r="J8" s="65" t="s">
        <v>80</v>
      </c>
      <c r="K8" s="8">
        <v>3</v>
      </c>
      <c r="L8" s="8"/>
      <c r="M8" s="8"/>
      <c r="N8" s="8">
        <v>3</v>
      </c>
      <c r="O8" s="8"/>
      <c r="P8" s="8" t="s">
        <v>10</v>
      </c>
      <c r="Q8" s="9"/>
    </row>
    <row r="9" spans="1:17" s="3" customFormat="1" ht="14">
      <c r="A9" s="7" t="s">
        <v>12</v>
      </c>
      <c r="B9" s="11">
        <f>SUM(B4:B8)</f>
        <v>17</v>
      </c>
      <c r="C9" s="11">
        <f t="shared" ref="C9:F9" si="0">SUM(C4:C8)</f>
        <v>8</v>
      </c>
      <c r="D9" s="11">
        <f t="shared" si="0"/>
        <v>0</v>
      </c>
      <c r="E9" s="11">
        <f t="shared" si="0"/>
        <v>17</v>
      </c>
      <c r="F9" s="11">
        <f t="shared" si="0"/>
        <v>0</v>
      </c>
      <c r="G9" s="11"/>
      <c r="H9" s="12"/>
      <c r="I9" s="44"/>
      <c r="J9" s="7" t="s">
        <v>12</v>
      </c>
      <c r="K9" s="11">
        <f>SUM(K4:K8)</f>
        <v>18</v>
      </c>
      <c r="L9" s="11">
        <f t="shared" ref="L9:O9" si="1">SUM(L4:L8)</f>
        <v>8</v>
      </c>
      <c r="M9" s="11">
        <f t="shared" si="1"/>
        <v>4</v>
      </c>
      <c r="N9" s="11">
        <f t="shared" si="1"/>
        <v>14</v>
      </c>
      <c r="O9" s="11">
        <f t="shared" si="1"/>
        <v>0</v>
      </c>
      <c r="P9" s="11"/>
      <c r="Q9" s="12"/>
    </row>
    <row r="10" spans="1:17" s="16" customFormat="1" ht="14">
      <c r="A10" s="13" t="s">
        <v>24</v>
      </c>
      <c r="B10" s="73" t="s">
        <v>27</v>
      </c>
      <c r="C10" s="74"/>
      <c r="D10" s="74"/>
      <c r="E10" s="74"/>
      <c r="F10" s="74"/>
      <c r="G10" s="74"/>
      <c r="H10" s="75"/>
      <c r="I10" s="45"/>
      <c r="J10" s="13" t="s">
        <v>25</v>
      </c>
      <c r="K10" s="73" t="s">
        <v>26</v>
      </c>
      <c r="L10" s="74"/>
      <c r="M10" s="74"/>
      <c r="N10" s="74"/>
      <c r="O10" s="74"/>
      <c r="P10" s="74"/>
      <c r="Q10" s="75"/>
    </row>
    <row r="11" spans="1:17">
      <c r="A11" s="22"/>
      <c r="B11" s="25"/>
      <c r="C11" s="25"/>
      <c r="D11" s="25"/>
      <c r="E11" s="25"/>
      <c r="F11" s="25"/>
      <c r="G11" s="25"/>
      <c r="H11" s="26"/>
      <c r="I11" s="41"/>
      <c r="J11" s="22"/>
      <c r="K11" s="25"/>
      <c r="L11" s="25"/>
      <c r="M11" s="25"/>
      <c r="N11" s="25"/>
      <c r="O11" s="25"/>
      <c r="P11" s="25"/>
      <c r="Q11" s="26"/>
    </row>
    <row r="12" spans="1:17" s="38" customFormat="1" ht="20">
      <c r="A12" s="35" t="s">
        <v>14</v>
      </c>
      <c r="B12" s="36"/>
      <c r="C12" s="36"/>
      <c r="D12" s="36"/>
      <c r="E12" s="36"/>
      <c r="F12" s="36"/>
      <c r="G12" s="36"/>
      <c r="H12" s="37"/>
      <c r="I12" s="42"/>
      <c r="J12" s="35" t="s">
        <v>15</v>
      </c>
      <c r="K12" s="36"/>
      <c r="L12" s="36"/>
      <c r="M12" s="36"/>
      <c r="N12" s="36"/>
      <c r="O12" s="36"/>
      <c r="P12" s="36"/>
      <c r="Q12" s="37"/>
    </row>
    <row r="13" spans="1:17" s="1" customFormat="1" ht="14">
      <c r="A13" s="7" t="s">
        <v>131</v>
      </c>
      <c r="B13" s="11">
        <v>4</v>
      </c>
      <c r="C13" s="69">
        <v>4</v>
      </c>
      <c r="D13" s="11"/>
      <c r="E13" s="11"/>
      <c r="F13" s="3">
        <v>4</v>
      </c>
      <c r="G13" s="11" t="s">
        <v>10</v>
      </c>
      <c r="H13" s="9"/>
      <c r="I13" s="43"/>
      <c r="J13" s="7" t="s">
        <v>132</v>
      </c>
      <c r="K13" s="11">
        <v>4</v>
      </c>
      <c r="L13" s="60">
        <v>4</v>
      </c>
      <c r="M13" s="11"/>
      <c r="N13" s="11"/>
      <c r="O13" s="11">
        <v>4</v>
      </c>
      <c r="P13" s="11" t="s">
        <v>10</v>
      </c>
      <c r="Q13" s="9"/>
    </row>
    <row r="14" spans="1:17" s="1" customFormat="1" ht="14">
      <c r="A14" s="7" t="s">
        <v>147</v>
      </c>
      <c r="B14" s="11">
        <v>4</v>
      </c>
      <c r="C14" s="11"/>
      <c r="D14" s="11">
        <v>4</v>
      </c>
      <c r="E14" s="11"/>
      <c r="F14" s="11"/>
      <c r="G14" s="11" t="s">
        <v>10</v>
      </c>
      <c r="H14" s="9"/>
      <c r="I14" s="43"/>
      <c r="J14" s="67" t="s">
        <v>149</v>
      </c>
      <c r="K14" s="11">
        <v>4</v>
      </c>
      <c r="L14" s="11"/>
      <c r="M14" s="11">
        <v>4</v>
      </c>
      <c r="N14" s="11"/>
      <c r="O14" s="11"/>
      <c r="P14" s="11" t="s">
        <v>10</v>
      </c>
      <c r="Q14" s="9"/>
    </row>
    <row r="15" spans="1:17" s="1" customFormat="1" ht="14">
      <c r="A15" s="7" t="s">
        <v>79</v>
      </c>
      <c r="B15" s="8">
        <v>4</v>
      </c>
      <c r="C15" s="8">
        <v>4</v>
      </c>
      <c r="D15" s="8"/>
      <c r="E15" s="8">
        <v>4</v>
      </c>
      <c r="F15" s="8"/>
      <c r="G15" s="8" t="s">
        <v>10</v>
      </c>
      <c r="H15" s="9"/>
      <c r="I15" s="43"/>
      <c r="J15" s="7" t="s">
        <v>107</v>
      </c>
      <c r="K15" s="11">
        <v>4</v>
      </c>
      <c r="L15" s="11">
        <v>4</v>
      </c>
      <c r="M15" s="11"/>
      <c r="N15" s="11">
        <v>4</v>
      </c>
      <c r="O15" s="11"/>
      <c r="P15" s="11" t="s">
        <v>10</v>
      </c>
      <c r="Q15" s="9"/>
    </row>
    <row r="16" spans="1:17" s="1" customFormat="1" ht="14">
      <c r="A16" s="65" t="s">
        <v>90</v>
      </c>
      <c r="B16" s="8">
        <v>3</v>
      </c>
      <c r="C16" s="8"/>
      <c r="D16" s="8"/>
      <c r="E16" s="8">
        <v>3</v>
      </c>
      <c r="F16" s="8"/>
      <c r="G16" s="8" t="s">
        <v>10</v>
      </c>
      <c r="H16" s="9"/>
      <c r="I16" s="43"/>
      <c r="J16" s="66" t="s">
        <v>6</v>
      </c>
      <c r="K16" s="8">
        <v>3</v>
      </c>
      <c r="L16" s="8"/>
      <c r="M16" s="8"/>
      <c r="N16" s="8">
        <v>3</v>
      </c>
      <c r="O16" s="8"/>
      <c r="P16" s="8" t="s">
        <v>10</v>
      </c>
      <c r="Q16" s="9"/>
    </row>
    <row r="17" spans="1:17" s="1" customFormat="1" ht="14">
      <c r="A17" s="65"/>
      <c r="B17" s="8"/>
      <c r="C17" s="8"/>
      <c r="D17" s="8"/>
      <c r="E17" s="8"/>
      <c r="F17" s="8"/>
      <c r="G17" s="8"/>
      <c r="H17" s="9"/>
      <c r="I17" s="43"/>
      <c r="J17" s="10" t="s">
        <v>72</v>
      </c>
      <c r="K17" s="8">
        <v>3</v>
      </c>
      <c r="L17" s="8"/>
      <c r="M17" s="8"/>
      <c r="N17" s="8"/>
      <c r="O17" s="8"/>
      <c r="P17" s="8" t="s">
        <v>16</v>
      </c>
      <c r="Q17" s="9"/>
    </row>
    <row r="18" spans="1:17" s="3" customFormat="1" ht="14">
      <c r="A18" s="7" t="s">
        <v>13</v>
      </c>
      <c r="B18" s="11">
        <f>SUM(B13:B17)</f>
        <v>15</v>
      </c>
      <c r="C18" s="11">
        <f t="shared" ref="C18:F18" si="2">SUM(C13:C17)</f>
        <v>8</v>
      </c>
      <c r="D18" s="11">
        <f t="shared" si="2"/>
        <v>4</v>
      </c>
      <c r="E18" s="11">
        <f t="shared" si="2"/>
        <v>7</v>
      </c>
      <c r="F18" s="11">
        <f t="shared" si="2"/>
        <v>4</v>
      </c>
      <c r="G18" s="11"/>
      <c r="H18" s="12"/>
      <c r="I18" s="44"/>
      <c r="J18" s="7" t="s">
        <v>13</v>
      </c>
      <c r="K18" s="11">
        <f>SUM(K13:K17)</f>
        <v>18</v>
      </c>
      <c r="L18" s="11">
        <f t="shared" ref="L18:O18" si="3">SUM(L13:L17)</f>
        <v>8</v>
      </c>
      <c r="M18" s="11">
        <f t="shared" si="3"/>
        <v>4</v>
      </c>
      <c r="N18" s="11">
        <f t="shared" si="3"/>
        <v>7</v>
      </c>
      <c r="O18" s="11">
        <f t="shared" si="3"/>
        <v>4</v>
      </c>
      <c r="P18" s="11"/>
      <c r="Q18" s="12"/>
    </row>
    <row r="19" spans="1:17" s="16" customFormat="1" ht="30" customHeight="1">
      <c r="A19" s="76" t="s">
        <v>156</v>
      </c>
      <c r="B19" s="77"/>
      <c r="C19" s="77"/>
      <c r="D19" s="77"/>
      <c r="E19" s="77"/>
      <c r="F19" s="77"/>
      <c r="G19" s="77"/>
      <c r="H19" s="78"/>
      <c r="I19" s="45"/>
      <c r="J19" s="76" t="s">
        <v>155</v>
      </c>
      <c r="K19" s="77"/>
      <c r="L19" s="77"/>
      <c r="M19" s="77"/>
      <c r="N19" s="77"/>
      <c r="O19" s="77"/>
      <c r="P19" s="77"/>
      <c r="Q19" s="78"/>
    </row>
    <row r="20" spans="1:17">
      <c r="A20" s="22"/>
      <c r="B20" s="25"/>
      <c r="C20" s="25"/>
      <c r="D20" s="25"/>
      <c r="E20" s="25"/>
      <c r="F20" s="25"/>
      <c r="G20" s="25"/>
      <c r="H20" s="26"/>
      <c r="I20" s="41"/>
      <c r="J20" s="22"/>
      <c r="K20" s="25"/>
      <c r="L20" s="25"/>
      <c r="M20" s="25"/>
      <c r="N20" s="25"/>
      <c r="O20" s="25"/>
      <c r="P20" s="25"/>
      <c r="Q20" s="26"/>
    </row>
    <row r="21" spans="1:17" s="38" customFormat="1" ht="20">
      <c r="A21" s="35" t="s">
        <v>17</v>
      </c>
      <c r="B21" s="36"/>
      <c r="C21" s="36"/>
      <c r="D21" s="36"/>
      <c r="E21" s="36"/>
      <c r="F21" s="36"/>
      <c r="G21" s="36"/>
      <c r="H21" s="37"/>
      <c r="I21" s="42"/>
      <c r="J21" s="35" t="s">
        <v>18</v>
      </c>
      <c r="K21" s="36"/>
      <c r="L21" s="36"/>
      <c r="M21" s="36"/>
      <c r="N21" s="36"/>
      <c r="O21" s="36"/>
      <c r="P21" s="36"/>
      <c r="Q21" s="37"/>
    </row>
    <row r="22" spans="1:17" s="1" customFormat="1" ht="14">
      <c r="A22" s="17" t="s">
        <v>151</v>
      </c>
      <c r="B22" s="11">
        <v>3</v>
      </c>
      <c r="C22" s="69">
        <v>3</v>
      </c>
      <c r="D22" s="11"/>
      <c r="E22" s="11"/>
      <c r="F22" s="11">
        <v>3</v>
      </c>
      <c r="G22" s="11" t="s">
        <v>10</v>
      </c>
      <c r="H22" s="9"/>
      <c r="I22" s="43"/>
      <c r="J22" s="7" t="s">
        <v>133</v>
      </c>
      <c r="K22" s="11">
        <v>4</v>
      </c>
      <c r="L22" s="11">
        <v>4</v>
      </c>
      <c r="M22" s="11"/>
      <c r="N22" s="11"/>
      <c r="O22" s="11"/>
      <c r="P22" s="11" t="s">
        <v>10</v>
      </c>
      <c r="Q22" s="9"/>
    </row>
    <row r="23" spans="1:17" s="1" customFormat="1" ht="14">
      <c r="A23" s="17" t="s">
        <v>152</v>
      </c>
      <c r="B23" s="11">
        <v>3</v>
      </c>
      <c r="C23" s="69">
        <v>3</v>
      </c>
      <c r="D23" s="11"/>
      <c r="E23" s="11"/>
      <c r="F23" s="11">
        <v>3</v>
      </c>
      <c r="G23" s="11" t="s">
        <v>10</v>
      </c>
      <c r="H23" s="9"/>
      <c r="I23" s="43"/>
      <c r="J23" s="17" t="s">
        <v>137</v>
      </c>
      <c r="K23" s="11">
        <v>3</v>
      </c>
      <c r="L23" s="69">
        <v>3</v>
      </c>
      <c r="M23" s="11"/>
      <c r="N23" s="11"/>
      <c r="O23" s="11">
        <v>3</v>
      </c>
      <c r="P23" s="11" t="s">
        <v>10</v>
      </c>
      <c r="Q23" s="9"/>
    </row>
    <row r="24" spans="1:17" s="1" customFormat="1" ht="14">
      <c r="A24" s="10" t="s">
        <v>150</v>
      </c>
      <c r="B24" s="8">
        <v>4</v>
      </c>
      <c r="C24" s="8"/>
      <c r="D24" s="8">
        <v>4</v>
      </c>
      <c r="E24" s="8"/>
      <c r="F24" s="8"/>
      <c r="G24" s="8" t="s">
        <v>10</v>
      </c>
      <c r="H24" s="9"/>
      <c r="I24" s="43"/>
      <c r="J24" s="10" t="s">
        <v>100</v>
      </c>
      <c r="K24" s="8">
        <v>3</v>
      </c>
      <c r="L24" s="61"/>
      <c r="M24" s="8"/>
      <c r="N24" s="8"/>
      <c r="O24" s="8">
        <v>3</v>
      </c>
      <c r="P24" s="8" t="s">
        <v>16</v>
      </c>
      <c r="Q24" s="9"/>
    </row>
    <row r="25" spans="1:17" s="1" customFormat="1" ht="14">
      <c r="A25" s="7" t="s">
        <v>89</v>
      </c>
      <c r="B25" s="8">
        <v>3</v>
      </c>
      <c r="C25" s="8"/>
      <c r="D25" s="8"/>
      <c r="E25" s="8">
        <v>3</v>
      </c>
      <c r="F25" s="8"/>
      <c r="G25" s="8" t="s">
        <v>10</v>
      </c>
      <c r="H25" s="9"/>
      <c r="I25" s="43"/>
      <c r="J25" s="8" t="s">
        <v>83</v>
      </c>
      <c r="K25" s="8">
        <v>3</v>
      </c>
      <c r="L25" s="8"/>
      <c r="M25" s="8">
        <v>3</v>
      </c>
      <c r="N25" s="8"/>
      <c r="O25" s="8">
        <v>3</v>
      </c>
      <c r="P25" s="8" t="s">
        <v>10</v>
      </c>
      <c r="Q25" s="9"/>
    </row>
    <row r="26" spans="1:17" s="1" customFormat="1" ht="14">
      <c r="A26" s="10" t="s">
        <v>100</v>
      </c>
      <c r="B26" s="8">
        <v>3</v>
      </c>
      <c r="C26" s="8"/>
      <c r="D26" s="8"/>
      <c r="E26" s="8"/>
      <c r="F26" s="8">
        <v>3</v>
      </c>
      <c r="G26" s="8" t="s">
        <v>16</v>
      </c>
      <c r="H26" s="9"/>
      <c r="I26" s="43"/>
      <c r="J26" s="10" t="s">
        <v>100</v>
      </c>
      <c r="K26" s="8">
        <v>3</v>
      </c>
      <c r="L26" s="61"/>
      <c r="M26" s="8"/>
      <c r="N26" s="8"/>
      <c r="O26" s="8">
        <v>3</v>
      </c>
      <c r="P26" s="8" t="s">
        <v>16</v>
      </c>
      <c r="Q26" s="9"/>
    </row>
    <row r="27" spans="1:17" s="1" customFormat="1" ht="14">
      <c r="A27" s="10"/>
      <c r="B27" s="8"/>
      <c r="C27" s="8"/>
      <c r="D27" s="8"/>
      <c r="E27" s="8"/>
      <c r="F27" s="8"/>
      <c r="G27" s="8"/>
      <c r="H27" s="9"/>
      <c r="I27" s="43"/>
      <c r="J27" s="7" t="s">
        <v>157</v>
      </c>
      <c r="K27" s="11">
        <v>1</v>
      </c>
      <c r="L27" s="11">
        <v>1</v>
      </c>
      <c r="M27" s="11"/>
      <c r="N27" s="11"/>
      <c r="O27" s="11">
        <v>1</v>
      </c>
      <c r="P27" s="11" t="s">
        <v>10</v>
      </c>
      <c r="Q27" s="9"/>
    </row>
    <row r="28" spans="1:17" s="3" customFormat="1" ht="14">
      <c r="A28" s="7" t="s">
        <v>13</v>
      </c>
      <c r="B28" s="11">
        <f>SUM(B22:B27)</f>
        <v>16</v>
      </c>
      <c r="C28" s="11">
        <f t="shared" ref="C28:F28" si="4">SUM(C22:C27)</f>
        <v>6</v>
      </c>
      <c r="D28" s="11">
        <f t="shared" si="4"/>
        <v>4</v>
      </c>
      <c r="E28" s="11">
        <f t="shared" si="4"/>
        <v>3</v>
      </c>
      <c r="F28" s="11">
        <f t="shared" si="4"/>
        <v>9</v>
      </c>
      <c r="G28" s="11"/>
      <c r="H28" s="12"/>
      <c r="I28" s="44"/>
      <c r="J28" s="7" t="s">
        <v>21</v>
      </c>
      <c r="K28" s="11">
        <f>SUM(K22:K27)</f>
        <v>17</v>
      </c>
      <c r="L28" s="11">
        <f t="shared" ref="L28:O28" si="5">SUM(L22:L27)</f>
        <v>8</v>
      </c>
      <c r="M28" s="11">
        <f t="shared" si="5"/>
        <v>3</v>
      </c>
      <c r="N28" s="11">
        <f t="shared" si="5"/>
        <v>0</v>
      </c>
      <c r="O28" s="11">
        <f t="shared" si="5"/>
        <v>13</v>
      </c>
      <c r="P28" s="11"/>
      <c r="Q28" s="12"/>
    </row>
    <row r="29" spans="1:17" s="16" customFormat="1" ht="14">
      <c r="A29" s="13" t="s">
        <v>28</v>
      </c>
      <c r="B29" s="14"/>
      <c r="C29" s="14"/>
      <c r="D29" s="14"/>
      <c r="E29" s="14"/>
      <c r="F29" s="14"/>
      <c r="G29" s="14"/>
      <c r="H29" s="15"/>
      <c r="I29" s="45"/>
      <c r="J29" s="13" t="s">
        <v>29</v>
      </c>
      <c r="K29" s="14"/>
      <c r="L29" s="14"/>
      <c r="M29" s="14"/>
      <c r="N29" s="14"/>
      <c r="O29" s="14"/>
      <c r="P29" s="14"/>
      <c r="Q29" s="15" t="s">
        <v>30</v>
      </c>
    </row>
    <row r="30" spans="1:17" s="1" customFormat="1" ht="14">
      <c r="A30" s="10"/>
      <c r="B30" s="8"/>
      <c r="C30" s="8"/>
      <c r="D30" s="8"/>
      <c r="E30" s="8"/>
      <c r="F30" s="8"/>
      <c r="G30" s="8"/>
      <c r="H30" s="9"/>
      <c r="I30" s="43"/>
      <c r="J30" s="13" t="s">
        <v>33</v>
      </c>
      <c r="K30" s="14"/>
      <c r="L30" s="14"/>
      <c r="M30" s="14"/>
      <c r="N30" s="14"/>
      <c r="O30" s="14"/>
      <c r="P30" s="14"/>
      <c r="Q30" s="15"/>
    </row>
    <row r="31" spans="1:17" s="38" customFormat="1" ht="20">
      <c r="A31" s="35" t="s">
        <v>19</v>
      </c>
      <c r="B31" s="36"/>
      <c r="C31" s="36"/>
      <c r="D31" s="36"/>
      <c r="E31" s="36"/>
      <c r="F31" s="36"/>
      <c r="G31" s="36"/>
      <c r="H31" s="37"/>
      <c r="I31" s="42"/>
      <c r="J31" s="35" t="s">
        <v>20</v>
      </c>
      <c r="K31" s="36"/>
      <c r="L31" s="36"/>
      <c r="M31" s="36"/>
      <c r="N31" s="36"/>
      <c r="O31" s="36"/>
      <c r="P31" s="36"/>
      <c r="Q31" s="37"/>
    </row>
    <row r="32" spans="1:17" s="1" customFormat="1" ht="14">
      <c r="A32" s="10" t="s">
        <v>157</v>
      </c>
      <c r="B32" s="11">
        <v>1</v>
      </c>
      <c r="C32" s="69">
        <v>1</v>
      </c>
      <c r="D32" s="11"/>
      <c r="E32" s="11"/>
      <c r="F32" s="11">
        <v>1</v>
      </c>
      <c r="G32" s="11" t="s">
        <v>10</v>
      </c>
      <c r="H32" s="9"/>
      <c r="I32" s="43"/>
      <c r="J32" s="7" t="s">
        <v>157</v>
      </c>
      <c r="K32" s="11">
        <v>1</v>
      </c>
      <c r="L32" s="11">
        <v>1</v>
      </c>
      <c r="M32" s="11"/>
      <c r="N32" s="11"/>
      <c r="O32" s="11">
        <v>1</v>
      </c>
      <c r="P32" s="11" t="s">
        <v>10</v>
      </c>
      <c r="Q32" s="9"/>
    </row>
    <row r="33" spans="1:17" s="1" customFormat="1" ht="14">
      <c r="A33" s="10" t="s">
        <v>84</v>
      </c>
      <c r="B33" s="8">
        <v>3</v>
      </c>
      <c r="C33" s="8"/>
      <c r="D33" s="8">
        <v>3</v>
      </c>
      <c r="E33" s="8"/>
      <c r="F33" s="8">
        <v>3</v>
      </c>
      <c r="G33" s="8" t="s">
        <v>10</v>
      </c>
      <c r="H33" s="9"/>
      <c r="I33" s="43"/>
      <c r="J33" s="10" t="s">
        <v>100</v>
      </c>
      <c r="K33" s="8">
        <v>3</v>
      </c>
      <c r="L33" s="8"/>
      <c r="M33" s="8"/>
      <c r="N33" s="8"/>
      <c r="O33" s="8">
        <v>3</v>
      </c>
      <c r="P33" s="8" t="s">
        <v>16</v>
      </c>
      <c r="Q33" s="9"/>
    </row>
    <row r="34" spans="1:17" s="1" customFormat="1" ht="14">
      <c r="A34" s="10" t="s">
        <v>100</v>
      </c>
      <c r="B34" s="8">
        <v>3</v>
      </c>
      <c r="C34" s="61"/>
      <c r="D34" s="8"/>
      <c r="E34" s="8"/>
      <c r="F34" s="8">
        <v>3</v>
      </c>
      <c r="G34" s="8" t="s">
        <v>16</v>
      </c>
      <c r="H34" s="9"/>
      <c r="I34" s="43"/>
      <c r="J34" s="10" t="s">
        <v>100</v>
      </c>
      <c r="K34" s="8">
        <v>3</v>
      </c>
      <c r="L34" s="8"/>
      <c r="M34" s="8"/>
      <c r="N34" s="8"/>
      <c r="O34" s="8">
        <v>3</v>
      </c>
      <c r="P34" s="8" t="s">
        <v>16</v>
      </c>
      <c r="Q34" s="9"/>
    </row>
    <row r="35" spans="1:17" s="1" customFormat="1" ht="14">
      <c r="A35" s="10" t="s">
        <v>100</v>
      </c>
      <c r="B35" s="8">
        <v>3</v>
      </c>
      <c r="C35" s="61"/>
      <c r="D35" s="8"/>
      <c r="E35" s="8"/>
      <c r="F35" s="8">
        <v>3</v>
      </c>
      <c r="G35" s="8" t="s">
        <v>16</v>
      </c>
      <c r="H35" s="9"/>
      <c r="I35" s="43"/>
      <c r="J35" s="10" t="s">
        <v>100</v>
      </c>
      <c r="K35" s="8">
        <v>3</v>
      </c>
      <c r="L35" s="8"/>
      <c r="M35" s="8"/>
      <c r="N35" s="8"/>
      <c r="O35" s="8">
        <v>3</v>
      </c>
      <c r="P35" s="8" t="s">
        <v>16</v>
      </c>
      <c r="Q35" s="9"/>
    </row>
    <row r="36" spans="1:17" s="1" customFormat="1" ht="14">
      <c r="A36" s="10" t="s">
        <v>100</v>
      </c>
      <c r="B36" s="8">
        <v>3</v>
      </c>
      <c r="C36" s="8"/>
      <c r="D36" s="8"/>
      <c r="E36" s="8"/>
      <c r="F36" s="8">
        <v>3</v>
      </c>
      <c r="G36" s="8" t="s">
        <v>16</v>
      </c>
      <c r="H36" s="9"/>
      <c r="I36" s="43"/>
      <c r="J36" s="10" t="s">
        <v>72</v>
      </c>
      <c r="K36" s="8">
        <v>3</v>
      </c>
      <c r="L36" s="8"/>
      <c r="M36" s="8"/>
      <c r="N36" s="8"/>
      <c r="O36" s="8"/>
      <c r="P36" s="8" t="s">
        <v>16</v>
      </c>
      <c r="Q36" s="9"/>
    </row>
    <row r="37" spans="1:17" s="1" customFormat="1" ht="14">
      <c r="A37" s="10" t="s">
        <v>100</v>
      </c>
      <c r="B37" s="8">
        <v>3</v>
      </c>
      <c r="C37" s="8"/>
      <c r="D37" s="8"/>
      <c r="E37" s="8"/>
      <c r="F37" s="8">
        <v>3</v>
      </c>
      <c r="G37" s="8" t="s">
        <v>16</v>
      </c>
      <c r="H37" s="9"/>
      <c r="I37" s="43"/>
      <c r="J37" s="7" t="s">
        <v>13</v>
      </c>
      <c r="K37" s="11">
        <f>SUM(K32:K36)</f>
        <v>13</v>
      </c>
      <c r="L37" s="11">
        <f t="shared" ref="L37:O37" si="6">SUM(L32:L36)</f>
        <v>1</v>
      </c>
      <c r="M37" s="11">
        <f t="shared" si="6"/>
        <v>0</v>
      </c>
      <c r="N37" s="11">
        <f t="shared" si="6"/>
        <v>0</v>
      </c>
      <c r="O37" s="11">
        <f t="shared" si="6"/>
        <v>10</v>
      </c>
      <c r="P37" s="11"/>
      <c r="Q37" s="12"/>
    </row>
    <row r="38" spans="1:17" s="3" customFormat="1" ht="14">
      <c r="A38" s="7" t="s">
        <v>13</v>
      </c>
      <c r="B38" s="11">
        <f>SUM(B32:B37)</f>
        <v>16</v>
      </c>
      <c r="C38" s="11">
        <f t="shared" ref="C38:F38" si="7">SUM(C32:C37)</f>
        <v>1</v>
      </c>
      <c r="D38" s="11">
        <f t="shared" si="7"/>
        <v>3</v>
      </c>
      <c r="E38" s="11">
        <f t="shared" si="7"/>
        <v>0</v>
      </c>
      <c r="F38" s="11">
        <f t="shared" si="7"/>
        <v>16</v>
      </c>
      <c r="G38" s="11"/>
      <c r="H38" s="12"/>
      <c r="I38" s="44"/>
      <c r="J38" s="13" t="s">
        <v>32</v>
      </c>
      <c r="K38" s="14"/>
      <c r="L38" s="14"/>
      <c r="M38" s="14"/>
      <c r="N38" s="14"/>
      <c r="O38" s="14"/>
      <c r="P38" s="14"/>
      <c r="Q38" s="15"/>
    </row>
    <row r="39" spans="1:17" s="16" customFormat="1" ht="14">
      <c r="A39" s="13" t="s">
        <v>31</v>
      </c>
      <c r="B39" s="14"/>
      <c r="C39" s="14"/>
      <c r="D39" s="14"/>
      <c r="E39" s="14"/>
      <c r="F39" s="14"/>
      <c r="G39" s="14"/>
      <c r="H39" s="15"/>
      <c r="I39" s="45"/>
      <c r="J39" s="13" t="s">
        <v>34</v>
      </c>
      <c r="K39" s="14"/>
      <c r="L39" s="14"/>
      <c r="M39" s="14"/>
      <c r="N39" s="14"/>
      <c r="O39" s="14"/>
      <c r="P39" s="14"/>
      <c r="Q39" s="15"/>
    </row>
    <row r="40" spans="1:17" s="16" customFormat="1" ht="15" thickBot="1">
      <c r="A40" s="46" t="s">
        <v>33</v>
      </c>
      <c r="B40" s="47"/>
      <c r="C40" s="47"/>
      <c r="D40" s="47"/>
      <c r="E40" s="47"/>
      <c r="F40" s="47"/>
      <c r="G40" s="47"/>
      <c r="H40" s="48"/>
      <c r="I40" s="45"/>
      <c r="J40" s="18" t="s">
        <v>22</v>
      </c>
      <c r="K40" s="19">
        <f>SUM(B9,K9,B18,K18,B28,K28,B38,K37)</f>
        <v>130</v>
      </c>
      <c r="L40" s="19">
        <f>SUM(L37,L28,L18,L9,C9,C18,C28,C38)</f>
        <v>48</v>
      </c>
      <c r="M40" s="19">
        <f>SUM(M37,M28,M18,M9,D9,D18,D28,D38)</f>
        <v>22</v>
      </c>
      <c r="N40" s="19">
        <f>SUM(N37,N28,N18,N9,E9,E18,E28,E38)</f>
        <v>48</v>
      </c>
      <c r="O40" s="19">
        <f>SUM(O37,O28,O18,O9,F9,F18,F28,F38)</f>
        <v>56</v>
      </c>
      <c r="P40" s="19"/>
      <c r="Q40" s="20"/>
    </row>
    <row r="41" spans="1:17" ht="11">
      <c r="A41" s="24"/>
      <c r="H41" s="24"/>
      <c r="I41" s="29"/>
    </row>
    <row r="42" spans="1:17" ht="11">
      <c r="A42" s="24"/>
      <c r="H42" s="24"/>
      <c r="I42" s="29"/>
    </row>
    <row r="43" spans="1:17" ht="11">
      <c r="A43" s="24"/>
      <c r="H43" s="24"/>
      <c r="I43" s="29"/>
    </row>
    <row r="44" spans="1:17" ht="11">
      <c r="A44" s="24"/>
      <c r="H44" s="70"/>
      <c r="I44" s="29"/>
    </row>
    <row r="45" spans="1:17" ht="11">
      <c r="A45" s="24"/>
      <c r="H45" s="24"/>
      <c r="I45" s="29"/>
    </row>
    <row r="46" spans="1:17" ht="11">
      <c r="A46" s="24"/>
      <c r="H46" s="24"/>
      <c r="I46" s="29"/>
    </row>
    <row r="47" spans="1:17" s="27" customFormat="1" ht="11">
      <c r="I47" s="39"/>
    </row>
    <row r="48" spans="1:17" s="28" customFormat="1" ht="20">
      <c r="A48" s="58" t="s">
        <v>36</v>
      </c>
      <c r="J48" s="58" t="s">
        <v>52</v>
      </c>
      <c r="K48" s="24"/>
      <c r="L48" s="24"/>
    </row>
    <row r="49" spans="1:17" s="28" customFormat="1" ht="15">
      <c r="A49" s="55" t="s">
        <v>37</v>
      </c>
      <c r="J49" s="55"/>
      <c r="K49" s="24"/>
      <c r="L49" s="24"/>
    </row>
    <row r="50" spans="1:17" s="27" customFormat="1" ht="15">
      <c r="A50" s="55" t="s">
        <v>38</v>
      </c>
      <c r="J50" s="55" t="s">
        <v>43</v>
      </c>
      <c r="K50" s="24"/>
      <c r="L50" s="24"/>
    </row>
    <row r="51" spans="1:17" ht="15">
      <c r="A51" s="55" t="s">
        <v>49</v>
      </c>
      <c r="H51" s="24"/>
      <c r="I51" s="24"/>
      <c r="J51" s="55" t="s">
        <v>51</v>
      </c>
    </row>
    <row r="52" spans="1:17" ht="15">
      <c r="A52" s="55" t="s">
        <v>39</v>
      </c>
      <c r="H52" s="24"/>
      <c r="I52" s="24"/>
      <c r="J52" s="55" t="s">
        <v>50</v>
      </c>
    </row>
    <row r="53" spans="1:17" ht="15">
      <c r="A53" s="55" t="s">
        <v>40</v>
      </c>
    </row>
    <row r="54" spans="1:17" ht="20">
      <c r="A54" s="55" t="s">
        <v>41</v>
      </c>
      <c r="J54" s="58" t="s">
        <v>91</v>
      </c>
    </row>
    <row r="55" spans="1:17" ht="15">
      <c r="A55" s="55" t="s">
        <v>42</v>
      </c>
      <c r="J55" s="51" t="s">
        <v>95</v>
      </c>
      <c r="K55" s="51">
        <v>38</v>
      </c>
      <c r="L55" s="51" t="s">
        <v>96</v>
      </c>
      <c r="M55" s="51" t="s">
        <v>97</v>
      </c>
      <c r="Q55" s="62">
        <v>16</v>
      </c>
    </row>
    <row r="56" spans="1:17" ht="15">
      <c r="A56" s="55"/>
      <c r="J56" s="51" t="s">
        <v>102</v>
      </c>
      <c r="K56" s="51">
        <v>7</v>
      </c>
      <c r="M56" s="51" t="s">
        <v>99</v>
      </c>
      <c r="Q56" s="62">
        <v>6</v>
      </c>
    </row>
    <row r="57" spans="1:17" ht="15">
      <c r="A57" s="55"/>
      <c r="J57" s="51" t="s">
        <v>103</v>
      </c>
      <c r="K57" s="51">
        <v>21</v>
      </c>
      <c r="M57" s="51" t="s">
        <v>98</v>
      </c>
      <c r="Q57" s="62">
        <v>6</v>
      </c>
    </row>
    <row r="58" spans="1:17" ht="15">
      <c r="A58" s="55"/>
    </row>
    <row r="59" spans="1:17" ht="15">
      <c r="A59" s="55"/>
    </row>
    <row r="60" spans="1:17" ht="15">
      <c r="A60" s="55"/>
    </row>
    <row r="61" spans="1:17" ht="11">
      <c r="A61" s="24"/>
    </row>
    <row r="62" spans="1:17" ht="20">
      <c r="A62" s="58" t="s">
        <v>53</v>
      </c>
      <c r="J62" s="58" t="s">
        <v>54</v>
      </c>
    </row>
    <row r="63" spans="1:17" ht="15.75" customHeight="1">
      <c r="A63" s="55" t="s">
        <v>44</v>
      </c>
      <c r="J63" s="79" t="s">
        <v>64</v>
      </c>
      <c r="K63" s="79"/>
      <c r="L63" s="79"/>
      <c r="M63" s="79"/>
      <c r="N63" s="79"/>
      <c r="O63" s="79"/>
      <c r="P63" s="79"/>
      <c r="Q63" s="79"/>
    </row>
    <row r="64" spans="1:17" ht="15.75" customHeight="1">
      <c r="A64" s="55" t="s">
        <v>45</v>
      </c>
      <c r="J64" s="79"/>
      <c r="K64" s="79"/>
      <c r="L64" s="79"/>
      <c r="M64" s="79"/>
      <c r="N64" s="79"/>
      <c r="O64" s="79"/>
      <c r="P64" s="79"/>
      <c r="Q64" s="79"/>
    </row>
    <row r="65" spans="1:17" ht="15">
      <c r="A65" s="55" t="s">
        <v>46</v>
      </c>
      <c r="J65" s="79"/>
      <c r="K65" s="79"/>
      <c r="L65" s="79"/>
      <c r="M65" s="79"/>
      <c r="N65" s="79"/>
      <c r="O65" s="79"/>
      <c r="P65" s="79"/>
      <c r="Q65" s="79"/>
    </row>
    <row r="66" spans="1:17" ht="22.5" customHeight="1">
      <c r="A66" s="55" t="s">
        <v>47</v>
      </c>
      <c r="J66" s="79"/>
      <c r="K66" s="79"/>
      <c r="L66" s="79"/>
      <c r="M66" s="79"/>
      <c r="N66" s="79"/>
      <c r="O66" s="79"/>
      <c r="P66" s="79"/>
      <c r="Q66" s="79"/>
    </row>
    <row r="67" spans="1:17" ht="15">
      <c r="A67" s="55"/>
      <c r="J67" s="71" t="s">
        <v>48</v>
      </c>
      <c r="K67" s="71"/>
      <c r="L67" s="71"/>
      <c r="M67" s="71"/>
      <c r="N67" s="71"/>
      <c r="O67" s="71"/>
      <c r="P67" s="23"/>
    </row>
    <row r="68" spans="1:17" ht="11">
      <c r="A68" s="24"/>
    </row>
    <row r="69" spans="1:17" ht="11">
      <c r="A69" s="24"/>
    </row>
    <row r="70" spans="1:17" ht="11">
      <c r="A70" s="24"/>
    </row>
    <row r="71" spans="1:17" ht="20">
      <c r="A71" s="58" t="s">
        <v>56</v>
      </c>
      <c r="F71" s="30"/>
      <c r="G71" s="30"/>
      <c r="H71" s="30"/>
      <c r="I71" s="30"/>
      <c r="J71" s="50" t="s">
        <v>55</v>
      </c>
      <c r="K71" s="30"/>
    </row>
    <row r="72" spans="1:17" ht="18">
      <c r="A72" s="24"/>
      <c r="E72" s="57"/>
      <c r="F72" s="30"/>
      <c r="G72" s="30"/>
      <c r="H72" s="30"/>
      <c r="I72" s="30"/>
      <c r="J72" s="30"/>
      <c r="K72" s="30"/>
    </row>
    <row r="73" spans="1:17" ht="18">
      <c r="A73" s="49" t="s">
        <v>67</v>
      </c>
      <c r="B73" s="68" t="s">
        <v>121</v>
      </c>
      <c r="C73" s="68"/>
      <c r="D73" s="68"/>
      <c r="E73" s="68"/>
      <c r="F73" s="68"/>
      <c r="G73" s="30"/>
      <c r="H73" s="30"/>
      <c r="I73" s="30"/>
      <c r="J73" s="30"/>
      <c r="K73" s="30"/>
    </row>
    <row r="74" spans="1:17" ht="18">
      <c r="A74" s="49" t="s">
        <v>67</v>
      </c>
      <c r="B74" s="68"/>
      <c r="C74" s="68" t="s">
        <v>122</v>
      </c>
      <c r="D74" s="68"/>
      <c r="E74" s="68"/>
      <c r="F74" s="68"/>
      <c r="G74" s="30"/>
      <c r="H74" s="30"/>
      <c r="I74" s="30"/>
      <c r="J74" s="30"/>
      <c r="K74" s="30"/>
    </row>
    <row r="75" spans="1:17" ht="18">
      <c r="A75" s="49" t="s">
        <v>67</v>
      </c>
      <c r="B75" s="68"/>
      <c r="C75" s="68" t="s">
        <v>123</v>
      </c>
      <c r="D75" s="68"/>
      <c r="E75" s="68"/>
      <c r="F75" s="68"/>
      <c r="G75" s="30"/>
      <c r="H75" s="30"/>
      <c r="I75" s="30"/>
      <c r="J75" s="30"/>
      <c r="K75" s="30"/>
    </row>
    <row r="76" spans="1:17" ht="18">
      <c r="A76" s="49" t="s">
        <v>67</v>
      </c>
      <c r="B76" s="68"/>
      <c r="C76" s="68" t="s">
        <v>112</v>
      </c>
      <c r="D76" s="68"/>
      <c r="E76" s="68"/>
      <c r="F76" s="68"/>
      <c r="G76" s="30"/>
      <c r="H76" s="30"/>
      <c r="I76" s="30"/>
      <c r="J76" s="30"/>
      <c r="K76" s="30"/>
    </row>
    <row r="77" spans="1:17" ht="18">
      <c r="A77" s="49" t="s">
        <v>67</v>
      </c>
      <c r="B77" s="68" t="s">
        <v>118</v>
      </c>
      <c r="C77" s="68"/>
      <c r="D77" s="68"/>
      <c r="E77" s="68"/>
      <c r="F77" s="68"/>
      <c r="G77" s="30"/>
      <c r="H77" s="30"/>
      <c r="I77" s="30"/>
      <c r="J77" s="30" t="s">
        <v>136</v>
      </c>
      <c r="K77" s="30">
        <v>3</v>
      </c>
    </row>
    <row r="78" spans="1:17" ht="18">
      <c r="A78" s="49" t="s">
        <v>67</v>
      </c>
      <c r="B78" s="68"/>
      <c r="C78" s="68" t="s">
        <v>124</v>
      </c>
      <c r="D78" s="68"/>
      <c r="E78" s="68"/>
      <c r="F78" s="68"/>
      <c r="G78" s="30"/>
      <c r="H78" s="30"/>
      <c r="I78" s="30"/>
      <c r="J78" s="30" t="s">
        <v>153</v>
      </c>
      <c r="K78" s="30">
        <v>3</v>
      </c>
    </row>
    <row r="79" spans="1:17" ht="18">
      <c r="A79" s="49" t="s">
        <v>68</v>
      </c>
      <c r="B79" s="68"/>
      <c r="C79" s="68" t="s">
        <v>125</v>
      </c>
      <c r="D79" s="68"/>
      <c r="E79" s="68"/>
      <c r="F79" s="68"/>
      <c r="G79" s="30"/>
      <c r="H79" s="30"/>
      <c r="I79" s="30"/>
      <c r="J79" s="30" t="s">
        <v>86</v>
      </c>
      <c r="K79" s="30">
        <v>3</v>
      </c>
      <c r="L79" s="1" t="s">
        <v>154</v>
      </c>
    </row>
    <row r="80" spans="1:17" ht="18">
      <c r="A80" s="49" t="s">
        <v>67</v>
      </c>
      <c r="B80" s="68" t="s">
        <v>114</v>
      </c>
      <c r="C80" s="68"/>
      <c r="D80" s="68"/>
      <c r="E80" s="68"/>
      <c r="F80" s="68"/>
      <c r="G80" s="30"/>
      <c r="H80" s="30"/>
      <c r="I80" s="30"/>
      <c r="J80" s="30" t="s">
        <v>87</v>
      </c>
      <c r="K80" s="30" t="s">
        <v>101</v>
      </c>
    </row>
    <row r="81" spans="1:11" ht="18">
      <c r="A81" s="49" t="s">
        <v>67</v>
      </c>
      <c r="B81" s="68"/>
      <c r="C81" s="68" t="s">
        <v>116</v>
      </c>
      <c r="D81" s="68"/>
      <c r="E81" s="68"/>
      <c r="F81" s="68"/>
      <c r="G81" s="30"/>
      <c r="H81" s="30"/>
      <c r="I81" s="30"/>
      <c r="J81" s="30" t="s">
        <v>88</v>
      </c>
      <c r="K81" s="30" t="s">
        <v>101</v>
      </c>
    </row>
    <row r="82" spans="1:11" ht="18">
      <c r="A82" s="49" t="s">
        <v>68</v>
      </c>
      <c r="B82" s="68"/>
      <c r="C82" s="68" t="s">
        <v>115</v>
      </c>
      <c r="D82" s="68"/>
      <c r="E82" s="68"/>
      <c r="F82" s="68"/>
      <c r="G82" s="30"/>
      <c r="H82" s="30"/>
      <c r="I82" s="30"/>
      <c r="J82" s="30"/>
      <c r="K82" s="30"/>
    </row>
    <row r="83" spans="1:11" ht="18">
      <c r="A83" s="49" t="s">
        <v>67</v>
      </c>
      <c r="B83" s="68" t="s">
        <v>120</v>
      </c>
      <c r="F83" s="68"/>
      <c r="G83" s="30"/>
      <c r="H83" s="30"/>
      <c r="I83" s="30"/>
      <c r="J83" s="30"/>
      <c r="K83" s="30"/>
    </row>
    <row r="86" spans="1:11" ht="20">
      <c r="J86" s="58" t="s">
        <v>66</v>
      </c>
    </row>
    <row r="90" spans="1:11" ht="20">
      <c r="A90" s="59" t="s">
        <v>57</v>
      </c>
    </row>
    <row r="92" spans="1:11" ht="18">
      <c r="A92" s="52" t="s">
        <v>62</v>
      </c>
      <c r="D92" s="51" t="s">
        <v>63</v>
      </c>
      <c r="E92" s="51"/>
      <c r="F92" s="51"/>
      <c r="G92" s="51"/>
      <c r="H92" s="56" t="s">
        <v>61</v>
      </c>
    </row>
    <row r="93" spans="1:11" ht="18">
      <c r="A93" s="52"/>
      <c r="D93" s="51"/>
      <c r="E93" s="51"/>
      <c r="F93" s="51"/>
      <c r="G93" s="51"/>
      <c r="H93" s="56"/>
    </row>
    <row r="94" spans="1:11" ht="18">
      <c r="A94" s="52" t="s">
        <v>58</v>
      </c>
      <c r="D94" s="51" t="s">
        <v>63</v>
      </c>
      <c r="E94" s="51"/>
      <c r="F94" s="51"/>
      <c r="G94" s="51"/>
      <c r="H94" s="56" t="s">
        <v>61</v>
      </c>
    </row>
    <row r="95" spans="1:11" ht="18">
      <c r="A95" s="52"/>
      <c r="D95" s="51"/>
      <c r="E95" s="51"/>
      <c r="F95" s="51"/>
      <c r="G95" s="51"/>
      <c r="H95" s="56"/>
    </row>
    <row r="96" spans="1:11" ht="18">
      <c r="A96" s="52" t="s">
        <v>59</v>
      </c>
      <c r="D96" s="51" t="s">
        <v>63</v>
      </c>
      <c r="E96" s="51"/>
      <c r="F96" s="51"/>
      <c r="G96" s="51"/>
      <c r="H96" s="56" t="s">
        <v>61</v>
      </c>
    </row>
    <row r="97" spans="1:8" ht="18">
      <c r="A97" s="52"/>
      <c r="D97" s="51"/>
      <c r="E97" s="51"/>
      <c r="F97" s="51"/>
      <c r="G97" s="51"/>
      <c r="H97" s="56"/>
    </row>
    <row r="98" spans="1:8" ht="18">
      <c r="A98" s="52" t="s">
        <v>60</v>
      </c>
      <c r="D98" s="51" t="s">
        <v>63</v>
      </c>
      <c r="E98" s="51"/>
      <c r="F98" s="51"/>
      <c r="G98" s="51"/>
      <c r="H98" s="56" t="s">
        <v>61</v>
      </c>
    </row>
  </sheetData>
  <mergeCells count="7">
    <mergeCell ref="J67:O67"/>
    <mergeCell ref="J1:Q1"/>
    <mergeCell ref="B10:H10"/>
    <mergeCell ref="K10:Q10"/>
    <mergeCell ref="A19:H19"/>
    <mergeCell ref="J19:Q19"/>
    <mergeCell ref="J63:Q66"/>
  </mergeCells>
  <phoneticPr fontId="20" type="noConversion"/>
  <printOptions horizontalCentered="1"/>
  <pageMargins left="0.25" right="0.25" top="0.21614583333333301" bottom="0.34583333333333299" header="0.3" footer="0.3"/>
  <pageSetup scale="67" fitToHeight="2" orientation="landscape"/>
  <rowBreaks count="1" manualBreakCount="1">
    <brk id="46" max="16383" man="1"/>
  </rowBreaks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abSelected="1" view="pageLayout" topLeftCell="B16" zoomScaleNormal="85" zoomScalePageLayoutView="85" workbookViewId="0">
      <selection activeCell="J35" sqref="J35"/>
    </sheetView>
  </sheetViews>
  <sheetFormatPr baseColWidth="10" defaultColWidth="9.1640625" defaultRowHeight="12" x14ac:dyDescent="0"/>
  <cols>
    <col min="1" max="1" width="36.33203125" style="21" customWidth="1"/>
    <col min="2" max="2" width="4.6640625" style="24" customWidth="1"/>
    <col min="3" max="3" width="6.5" style="24" customWidth="1"/>
    <col min="4" max="4" width="7.5" style="24" customWidth="1"/>
    <col min="5" max="6" width="6.1640625" style="24" customWidth="1"/>
    <col min="7" max="7" width="7.6640625" style="24" customWidth="1"/>
    <col min="8" max="8" width="22" style="23" customWidth="1"/>
    <col min="9" max="9" width="3.33203125" style="40" customWidth="1"/>
    <col min="10" max="10" width="36.33203125" style="24" customWidth="1"/>
    <col min="11" max="11" width="5.5" style="24" customWidth="1"/>
    <col min="12" max="12" width="6.5" style="24" customWidth="1"/>
    <col min="13" max="13" width="7.5" style="24" customWidth="1"/>
    <col min="14" max="15" width="6.1640625" style="24" customWidth="1"/>
    <col min="16" max="16" width="8.33203125" style="24" customWidth="1"/>
    <col min="17" max="17" width="22" style="24" customWidth="1"/>
    <col min="18" max="16384" width="9.1640625" style="24"/>
  </cols>
  <sheetData>
    <row r="1" spans="1:17" ht="58.5" customHeight="1" thickBot="1">
      <c r="H1" s="24"/>
      <c r="I1" s="29"/>
      <c r="J1" s="72" t="s">
        <v>77</v>
      </c>
      <c r="K1" s="72"/>
      <c r="L1" s="72"/>
      <c r="M1" s="72"/>
      <c r="N1" s="72"/>
      <c r="O1" s="72"/>
      <c r="P1" s="72"/>
      <c r="Q1" s="72"/>
    </row>
    <row r="2" spans="1:17" s="2" customFormat="1" ht="43" thickBot="1">
      <c r="A2" s="4" t="s">
        <v>0</v>
      </c>
      <c r="B2" s="5" t="s">
        <v>1</v>
      </c>
      <c r="C2" s="5" t="s">
        <v>3</v>
      </c>
      <c r="D2" s="5" t="s">
        <v>23</v>
      </c>
      <c r="E2" s="5" t="s">
        <v>9</v>
      </c>
      <c r="F2" s="5" t="s">
        <v>35</v>
      </c>
      <c r="G2" s="5" t="s">
        <v>2</v>
      </c>
      <c r="H2" s="6" t="s">
        <v>104</v>
      </c>
      <c r="I2" s="43"/>
      <c r="J2" s="4" t="s">
        <v>0</v>
      </c>
      <c r="K2" s="5" t="s">
        <v>1</v>
      </c>
      <c r="L2" s="5" t="s">
        <v>3</v>
      </c>
      <c r="M2" s="5" t="s">
        <v>23</v>
      </c>
      <c r="N2" s="5" t="s">
        <v>9</v>
      </c>
      <c r="O2" s="5" t="s">
        <v>35</v>
      </c>
      <c r="P2" s="5" t="s">
        <v>2</v>
      </c>
      <c r="Q2" s="6" t="s">
        <v>105</v>
      </c>
    </row>
    <row r="3" spans="1:17" s="38" customFormat="1" ht="20">
      <c r="A3" s="31" t="s">
        <v>5</v>
      </c>
      <c r="B3" s="32"/>
      <c r="C3" s="33"/>
      <c r="D3" s="33"/>
      <c r="E3" s="32"/>
      <c r="F3" s="32"/>
      <c r="G3" s="32"/>
      <c r="H3" s="34"/>
      <c r="I3" s="42"/>
      <c r="J3" s="53" t="s">
        <v>11</v>
      </c>
      <c r="K3" s="54"/>
      <c r="L3" s="54"/>
      <c r="M3" s="54"/>
      <c r="N3" s="54"/>
      <c r="O3" s="54"/>
      <c r="P3" s="54"/>
      <c r="Q3" s="37"/>
    </row>
    <row r="4" spans="1:17" s="1" customFormat="1" ht="14">
      <c r="A4" s="7" t="s">
        <v>129</v>
      </c>
      <c r="B4" s="11">
        <v>4</v>
      </c>
      <c r="C4" s="11">
        <v>4</v>
      </c>
      <c r="D4" s="11"/>
      <c r="E4" s="11">
        <v>4</v>
      </c>
      <c r="F4" s="11"/>
      <c r="G4" s="11" t="s">
        <v>10</v>
      </c>
      <c r="H4" s="12"/>
      <c r="I4" s="43"/>
      <c r="J4" s="7" t="s">
        <v>130</v>
      </c>
      <c r="K4" s="11">
        <v>4</v>
      </c>
      <c r="L4" s="11">
        <v>4</v>
      </c>
      <c r="M4" s="11"/>
      <c r="N4" s="11">
        <v>4</v>
      </c>
      <c r="O4" s="11"/>
      <c r="P4" s="11" t="s">
        <v>10</v>
      </c>
      <c r="Q4" s="9"/>
    </row>
    <row r="5" spans="1:17" s="1" customFormat="1" ht="14">
      <c r="A5" s="7" t="s">
        <v>7</v>
      </c>
      <c r="B5" s="8">
        <v>3</v>
      </c>
      <c r="C5" s="8"/>
      <c r="D5" s="8"/>
      <c r="E5" s="8">
        <v>3</v>
      </c>
      <c r="F5" s="8"/>
      <c r="G5" s="8" t="s">
        <v>10</v>
      </c>
      <c r="H5" s="9"/>
      <c r="I5" s="43"/>
      <c r="J5" s="7" t="s">
        <v>70</v>
      </c>
      <c r="K5" s="8">
        <v>3</v>
      </c>
      <c r="L5" s="8"/>
      <c r="M5" s="8"/>
      <c r="N5" s="8">
        <v>3</v>
      </c>
      <c r="O5" s="8"/>
      <c r="P5" s="8" t="s">
        <v>10</v>
      </c>
      <c r="Q5" s="9"/>
    </row>
    <row r="6" spans="1:17" s="1" customFormat="1" ht="14">
      <c r="A6" s="7" t="s">
        <v>69</v>
      </c>
      <c r="B6" s="8">
        <v>4</v>
      </c>
      <c r="C6" s="8">
        <v>4</v>
      </c>
      <c r="D6" s="8"/>
      <c r="E6" s="8">
        <v>4</v>
      </c>
      <c r="F6" s="8"/>
      <c r="G6" s="8" t="s">
        <v>10</v>
      </c>
      <c r="H6" s="9"/>
      <c r="I6" s="43"/>
      <c r="J6" s="7" t="s">
        <v>71</v>
      </c>
      <c r="K6" s="8">
        <v>4</v>
      </c>
      <c r="L6" s="8">
        <v>4</v>
      </c>
      <c r="M6" s="8"/>
      <c r="N6" s="8">
        <v>4</v>
      </c>
      <c r="O6" s="8"/>
      <c r="P6" s="8" t="s">
        <v>10</v>
      </c>
      <c r="Q6" s="9"/>
    </row>
    <row r="7" spans="1:17" s="1" customFormat="1" ht="14">
      <c r="A7" s="65" t="s">
        <v>80</v>
      </c>
      <c r="B7" s="8">
        <v>3</v>
      </c>
      <c r="C7" s="8"/>
      <c r="D7" s="8"/>
      <c r="E7" s="8">
        <v>3</v>
      </c>
      <c r="F7" s="8"/>
      <c r="G7" s="8" t="s">
        <v>10</v>
      </c>
      <c r="H7" s="9"/>
      <c r="I7" s="43"/>
      <c r="J7" s="10" t="s">
        <v>72</v>
      </c>
      <c r="K7" s="8">
        <v>3</v>
      </c>
      <c r="L7" s="8"/>
      <c r="M7" s="8"/>
      <c r="N7" s="8"/>
      <c r="O7" s="8"/>
      <c r="P7" s="8" t="s">
        <v>10</v>
      </c>
      <c r="Q7" s="9" t="s">
        <v>108</v>
      </c>
    </row>
    <row r="8" spans="1:17" s="1" customFormat="1" ht="14">
      <c r="A8" s="7" t="s">
        <v>8</v>
      </c>
      <c r="B8" s="8">
        <v>3</v>
      </c>
      <c r="C8" s="8"/>
      <c r="D8" s="8"/>
      <c r="E8" s="8">
        <v>3</v>
      </c>
      <c r="F8" s="8"/>
      <c r="G8" s="8" t="s">
        <v>10</v>
      </c>
      <c r="H8" s="9"/>
      <c r="I8" s="43"/>
      <c r="J8" s="65" t="s">
        <v>80</v>
      </c>
      <c r="K8" s="8">
        <v>3</v>
      </c>
      <c r="L8" s="8"/>
      <c r="M8" s="8"/>
      <c r="N8" s="8">
        <v>3</v>
      </c>
      <c r="O8" s="8"/>
      <c r="P8" s="8" t="s">
        <v>10</v>
      </c>
      <c r="Q8" s="9"/>
    </row>
    <row r="9" spans="1:17" s="3" customFormat="1" ht="14">
      <c r="A9" s="7" t="s">
        <v>12</v>
      </c>
      <c r="B9" s="11">
        <f>SUM(B4:B8)</f>
        <v>17</v>
      </c>
      <c r="C9" s="11">
        <f t="shared" ref="C9:F9" si="0">SUM(C4:C8)</f>
        <v>8</v>
      </c>
      <c r="D9" s="11">
        <f t="shared" si="0"/>
        <v>0</v>
      </c>
      <c r="E9" s="11">
        <f t="shared" si="0"/>
        <v>17</v>
      </c>
      <c r="F9" s="11">
        <f t="shared" si="0"/>
        <v>0</v>
      </c>
      <c r="G9" s="11"/>
      <c r="H9" s="12"/>
      <c r="I9" s="44"/>
      <c r="J9" s="7" t="s">
        <v>12</v>
      </c>
      <c r="K9" s="11">
        <f>SUM(K4:K8)</f>
        <v>17</v>
      </c>
      <c r="L9" s="11">
        <f t="shared" ref="L9:O9" si="1">SUM(L4:L8)</f>
        <v>8</v>
      </c>
      <c r="M9" s="11">
        <f t="shared" si="1"/>
        <v>0</v>
      </c>
      <c r="N9" s="11">
        <f t="shared" si="1"/>
        <v>14</v>
      </c>
      <c r="O9" s="11">
        <f t="shared" si="1"/>
        <v>0</v>
      </c>
      <c r="P9" s="11"/>
      <c r="Q9" s="12"/>
    </row>
    <row r="10" spans="1:17" s="16" customFormat="1" ht="14">
      <c r="A10" s="13" t="s">
        <v>24</v>
      </c>
      <c r="B10" s="73" t="s">
        <v>27</v>
      </c>
      <c r="C10" s="74"/>
      <c r="D10" s="74"/>
      <c r="E10" s="74"/>
      <c r="F10" s="74"/>
      <c r="G10" s="74"/>
      <c r="H10" s="75"/>
      <c r="I10" s="45"/>
      <c r="J10" s="13" t="s">
        <v>25</v>
      </c>
      <c r="K10" s="73" t="s">
        <v>26</v>
      </c>
      <c r="L10" s="74"/>
      <c r="M10" s="74"/>
      <c r="N10" s="74"/>
      <c r="O10" s="74"/>
      <c r="P10" s="74"/>
      <c r="Q10" s="75"/>
    </row>
    <row r="11" spans="1:17">
      <c r="A11" s="22"/>
      <c r="B11" s="25"/>
      <c r="C11" s="25"/>
      <c r="D11" s="25"/>
      <c r="E11" s="25"/>
      <c r="F11" s="25"/>
      <c r="G11" s="25"/>
      <c r="H11" s="26"/>
      <c r="I11" s="41"/>
      <c r="J11" s="22"/>
      <c r="K11" s="25"/>
      <c r="L11" s="25"/>
      <c r="M11" s="25"/>
      <c r="N11" s="25"/>
      <c r="O11" s="25"/>
      <c r="P11" s="25"/>
      <c r="Q11" s="26"/>
    </row>
    <row r="12" spans="1:17" s="38" customFormat="1" ht="20">
      <c r="A12" s="35" t="s">
        <v>14</v>
      </c>
      <c r="B12" s="36"/>
      <c r="C12" s="36"/>
      <c r="D12" s="36"/>
      <c r="E12" s="36"/>
      <c r="F12" s="36"/>
      <c r="G12" s="36"/>
      <c r="H12" s="37"/>
      <c r="I12" s="42"/>
      <c r="J12" s="35" t="s">
        <v>15</v>
      </c>
      <c r="K12" s="36"/>
      <c r="L12" s="36"/>
      <c r="M12" s="36"/>
      <c r="N12" s="36"/>
      <c r="O12" s="36"/>
      <c r="P12" s="36"/>
      <c r="Q12" s="37"/>
    </row>
    <row r="13" spans="1:17" s="1" customFormat="1" ht="14">
      <c r="A13" s="7" t="s">
        <v>131</v>
      </c>
      <c r="B13" s="11">
        <v>4</v>
      </c>
      <c r="C13" s="11">
        <v>4</v>
      </c>
      <c r="D13" s="11"/>
      <c r="E13" s="11"/>
      <c r="F13" s="3">
        <v>4</v>
      </c>
      <c r="G13" s="11" t="s">
        <v>10</v>
      </c>
      <c r="H13" s="9">
        <v>4</v>
      </c>
      <c r="I13" s="43"/>
      <c r="J13" s="7" t="s">
        <v>132</v>
      </c>
      <c r="K13" s="11">
        <v>4</v>
      </c>
      <c r="L13" s="11">
        <v>4</v>
      </c>
      <c r="M13" s="11"/>
      <c r="N13" s="11"/>
      <c r="O13" s="11">
        <v>4</v>
      </c>
      <c r="P13" s="11" t="s">
        <v>10</v>
      </c>
      <c r="Q13" s="9">
        <v>4</v>
      </c>
    </row>
    <row r="14" spans="1:17" s="1" customFormat="1" ht="14">
      <c r="A14" s="7" t="s">
        <v>73</v>
      </c>
      <c r="B14" s="11">
        <v>4</v>
      </c>
      <c r="C14" s="11">
        <v>4</v>
      </c>
      <c r="D14" s="11"/>
      <c r="E14" s="11"/>
      <c r="F14" s="11"/>
      <c r="G14" s="11" t="s">
        <v>10</v>
      </c>
      <c r="H14" s="9"/>
      <c r="I14" s="43"/>
      <c r="J14" s="17" t="s">
        <v>109</v>
      </c>
      <c r="K14" s="11">
        <v>3</v>
      </c>
      <c r="L14" s="11">
        <v>3</v>
      </c>
      <c r="M14" s="11">
        <v>3</v>
      </c>
      <c r="N14" s="11"/>
      <c r="O14" s="11">
        <v>3</v>
      </c>
      <c r="P14" s="11" t="s">
        <v>10</v>
      </c>
      <c r="Q14" s="9">
        <v>3</v>
      </c>
    </row>
    <row r="15" spans="1:17" s="1" customFormat="1" ht="14">
      <c r="A15" s="7" t="s">
        <v>74</v>
      </c>
      <c r="B15" s="8">
        <v>4</v>
      </c>
      <c r="C15" s="8">
        <v>4</v>
      </c>
      <c r="D15" s="8"/>
      <c r="E15" s="8">
        <v>4</v>
      </c>
      <c r="F15" s="8"/>
      <c r="G15" s="8" t="s">
        <v>10</v>
      </c>
      <c r="H15" s="9"/>
      <c r="I15" s="43"/>
      <c r="J15" s="7" t="s">
        <v>75</v>
      </c>
      <c r="K15" s="11">
        <v>4</v>
      </c>
      <c r="L15" s="11">
        <v>4</v>
      </c>
      <c r="M15" s="11"/>
      <c r="N15" s="11">
        <v>4</v>
      </c>
      <c r="O15" s="11"/>
      <c r="P15" s="11" t="s">
        <v>10</v>
      </c>
      <c r="Q15" s="9"/>
    </row>
    <row r="16" spans="1:17" s="1" customFormat="1" ht="14">
      <c r="A16" s="7" t="s">
        <v>6</v>
      </c>
      <c r="B16" s="8">
        <v>3</v>
      </c>
      <c r="C16" s="8"/>
      <c r="D16" s="8"/>
      <c r="E16" s="8">
        <v>3</v>
      </c>
      <c r="F16" s="8"/>
      <c r="G16" s="8" t="s">
        <v>10</v>
      </c>
      <c r="H16" s="9"/>
      <c r="I16" s="43"/>
      <c r="J16" s="65" t="s">
        <v>80</v>
      </c>
      <c r="K16" s="8">
        <v>3</v>
      </c>
      <c r="L16" s="8"/>
      <c r="M16" s="8"/>
      <c r="N16" s="8">
        <v>3</v>
      </c>
      <c r="O16" s="8"/>
      <c r="P16" s="8" t="s">
        <v>10</v>
      </c>
      <c r="Q16" s="9"/>
    </row>
    <row r="17" spans="1:17" s="1" customFormat="1" ht="14">
      <c r="A17" s="3"/>
      <c r="H17" s="9"/>
      <c r="I17" s="43"/>
      <c r="J17" s="7" t="s">
        <v>76</v>
      </c>
      <c r="K17" s="8">
        <v>3</v>
      </c>
      <c r="L17" s="8"/>
      <c r="M17" s="8"/>
      <c r="N17" s="8">
        <v>3</v>
      </c>
      <c r="O17" s="8"/>
      <c r="P17" s="8" t="s">
        <v>10</v>
      </c>
      <c r="Q17" s="9"/>
    </row>
    <row r="18" spans="1:17" s="3" customFormat="1" ht="14">
      <c r="A18" s="7" t="s">
        <v>13</v>
      </c>
      <c r="B18" s="11">
        <f>SUM(B13:B17)</f>
        <v>15</v>
      </c>
      <c r="C18" s="11">
        <f t="shared" ref="C18:F18" si="2">SUM(C13:C17)</f>
        <v>12</v>
      </c>
      <c r="D18" s="11">
        <f t="shared" si="2"/>
        <v>0</v>
      </c>
      <c r="E18" s="11">
        <f t="shared" si="2"/>
        <v>7</v>
      </c>
      <c r="F18" s="11">
        <f t="shared" si="2"/>
        <v>4</v>
      </c>
      <c r="G18" s="11"/>
      <c r="H18" s="12">
        <f>SUM(H13:H17)</f>
        <v>4</v>
      </c>
      <c r="I18" s="44"/>
      <c r="J18" s="7" t="s">
        <v>13</v>
      </c>
      <c r="K18" s="11">
        <f>SUM(K13:K17)</f>
        <v>17</v>
      </c>
      <c r="L18" s="11">
        <f t="shared" ref="L18:O18" si="3">SUM(L13:L17)</f>
        <v>11</v>
      </c>
      <c r="M18" s="11">
        <f t="shared" si="3"/>
        <v>3</v>
      </c>
      <c r="N18" s="11">
        <f t="shared" si="3"/>
        <v>10</v>
      </c>
      <c r="O18" s="11">
        <f t="shared" si="3"/>
        <v>7</v>
      </c>
      <c r="P18" s="11"/>
      <c r="Q18" s="12">
        <f>SUM(Q13:Q17)</f>
        <v>7</v>
      </c>
    </row>
    <row r="19" spans="1:17" s="16" customFormat="1" ht="30" customHeight="1">
      <c r="A19" s="76" t="s">
        <v>65</v>
      </c>
      <c r="B19" s="77"/>
      <c r="C19" s="77"/>
      <c r="D19" s="77"/>
      <c r="E19" s="77"/>
      <c r="F19" s="77"/>
      <c r="G19" s="77"/>
      <c r="H19" s="78"/>
      <c r="I19" s="45"/>
      <c r="J19" s="76" t="s">
        <v>155</v>
      </c>
      <c r="K19" s="77"/>
      <c r="L19" s="77"/>
      <c r="M19" s="77"/>
      <c r="N19" s="77"/>
      <c r="O19" s="77"/>
      <c r="P19" s="77"/>
      <c r="Q19" s="78"/>
    </row>
    <row r="20" spans="1:17">
      <c r="A20" s="22"/>
      <c r="B20" s="25"/>
      <c r="C20" s="25"/>
      <c r="D20" s="25"/>
      <c r="E20" s="25"/>
      <c r="F20" s="25"/>
      <c r="G20" s="25"/>
      <c r="H20" s="26"/>
      <c r="I20" s="41"/>
      <c r="J20" s="22"/>
      <c r="K20" s="25"/>
      <c r="L20" s="25"/>
      <c r="M20" s="25"/>
      <c r="N20" s="25"/>
      <c r="O20" s="25"/>
      <c r="P20" s="25"/>
      <c r="Q20" s="26"/>
    </row>
    <row r="21" spans="1:17" s="38" customFormat="1" ht="20">
      <c r="A21" s="35" t="s">
        <v>17</v>
      </c>
      <c r="B21" s="36"/>
      <c r="C21" s="36"/>
      <c r="D21" s="36"/>
      <c r="E21" s="36"/>
      <c r="F21" s="36"/>
      <c r="G21" s="36"/>
      <c r="H21" s="37"/>
      <c r="I21" s="42"/>
      <c r="J21" s="35" t="s">
        <v>18</v>
      </c>
      <c r="K21" s="36"/>
      <c r="L21" s="36"/>
      <c r="M21" s="36"/>
      <c r="N21" s="36"/>
      <c r="O21" s="36"/>
      <c r="P21" s="36"/>
      <c r="Q21" s="37"/>
    </row>
    <row r="22" spans="1:17" s="1" customFormat="1" ht="14">
      <c r="A22" s="7" t="s">
        <v>133</v>
      </c>
      <c r="B22" s="11">
        <v>4</v>
      </c>
      <c r="C22" s="11">
        <v>4</v>
      </c>
      <c r="D22" s="11"/>
      <c r="E22" s="11"/>
      <c r="F22" s="11"/>
      <c r="G22" s="11" t="s">
        <v>10</v>
      </c>
      <c r="H22" s="9"/>
      <c r="I22" s="43"/>
      <c r="J22" s="17" t="s">
        <v>135</v>
      </c>
      <c r="K22" s="11">
        <v>3</v>
      </c>
      <c r="L22" s="11">
        <v>3</v>
      </c>
      <c r="M22" s="11"/>
      <c r="N22" s="11"/>
      <c r="O22" s="11">
        <v>3</v>
      </c>
      <c r="P22" s="11" t="s">
        <v>10</v>
      </c>
      <c r="Q22" s="9">
        <v>3</v>
      </c>
    </row>
    <row r="23" spans="1:17" s="1" customFormat="1" ht="14">
      <c r="A23" s="17" t="s">
        <v>134</v>
      </c>
      <c r="B23" s="11">
        <v>3</v>
      </c>
      <c r="C23" s="11">
        <v>3</v>
      </c>
      <c r="D23" s="11"/>
      <c r="E23" s="11"/>
      <c r="F23" s="11">
        <v>3</v>
      </c>
      <c r="G23" s="11" t="s">
        <v>10</v>
      </c>
      <c r="H23" s="9">
        <v>3</v>
      </c>
      <c r="I23" s="43"/>
      <c r="J23" s="17" t="s">
        <v>136</v>
      </c>
      <c r="K23" s="11">
        <v>4</v>
      </c>
      <c r="L23" s="11">
        <v>4</v>
      </c>
      <c r="M23" s="11"/>
      <c r="N23" s="11"/>
      <c r="O23" s="11">
        <v>4</v>
      </c>
      <c r="P23" s="11" t="s">
        <v>10</v>
      </c>
      <c r="Q23" s="9">
        <v>4</v>
      </c>
    </row>
    <row r="24" spans="1:17" s="1" customFormat="1" ht="14">
      <c r="A24" s="10" t="s">
        <v>128</v>
      </c>
      <c r="B24" s="8">
        <v>3</v>
      </c>
      <c r="C24" s="8"/>
      <c r="D24" s="8"/>
      <c r="E24" s="8"/>
      <c r="F24" s="8">
        <v>3</v>
      </c>
      <c r="G24" s="8" t="s">
        <v>10</v>
      </c>
      <c r="H24" s="9">
        <v>3</v>
      </c>
      <c r="I24" s="43"/>
      <c r="J24" s="64" t="s">
        <v>100</v>
      </c>
      <c r="K24" s="8">
        <v>3</v>
      </c>
      <c r="L24" s="8"/>
      <c r="M24" s="8"/>
      <c r="N24" s="8"/>
      <c r="O24" s="8">
        <v>3</v>
      </c>
      <c r="P24" s="8" t="s">
        <v>10</v>
      </c>
      <c r="Q24" s="9"/>
    </row>
    <row r="25" spans="1:17" s="1" customFormat="1" ht="14">
      <c r="A25" s="10" t="s">
        <v>126</v>
      </c>
      <c r="B25" s="8">
        <v>3</v>
      </c>
      <c r="C25" s="8"/>
      <c r="D25" s="8">
        <v>3</v>
      </c>
      <c r="E25" s="8"/>
      <c r="F25" s="8">
        <v>3</v>
      </c>
      <c r="G25" s="8" t="s">
        <v>10</v>
      </c>
      <c r="H25" s="9" t="s">
        <v>127</v>
      </c>
      <c r="I25" s="43"/>
      <c r="J25" s="10" t="s">
        <v>100</v>
      </c>
      <c r="K25" s="8">
        <v>3</v>
      </c>
      <c r="L25" s="8"/>
      <c r="M25" s="8"/>
      <c r="N25" s="8"/>
      <c r="O25" s="8">
        <v>3</v>
      </c>
      <c r="P25" s="8" t="s">
        <v>10</v>
      </c>
      <c r="Q25" s="9"/>
    </row>
    <row r="26" spans="1:17" s="1" customFormat="1" ht="14">
      <c r="A26" s="65" t="s">
        <v>80</v>
      </c>
      <c r="B26" s="8">
        <v>3</v>
      </c>
      <c r="C26" s="8">
        <v>1</v>
      </c>
      <c r="D26" s="8"/>
      <c r="E26" s="8">
        <v>3</v>
      </c>
      <c r="F26" s="8"/>
      <c r="G26" s="8" t="s">
        <v>10</v>
      </c>
      <c r="H26" s="9"/>
      <c r="I26" s="43"/>
      <c r="J26" s="7" t="s">
        <v>89</v>
      </c>
      <c r="K26" s="8">
        <v>3</v>
      </c>
      <c r="L26" s="8"/>
      <c r="M26" s="8"/>
      <c r="N26" s="8">
        <v>3</v>
      </c>
      <c r="O26" s="8"/>
      <c r="P26" s="8" t="s">
        <v>10</v>
      </c>
      <c r="Q26" s="9"/>
    </row>
    <row r="27" spans="1:17" s="1" customFormat="1" ht="14">
      <c r="A27" s="7" t="s">
        <v>158</v>
      </c>
      <c r="B27" s="8">
        <v>1</v>
      </c>
      <c r="C27" s="8">
        <v>1</v>
      </c>
      <c r="D27" s="8"/>
      <c r="E27" s="8"/>
      <c r="F27" s="8">
        <v>1</v>
      </c>
      <c r="G27" s="8"/>
      <c r="H27" s="9"/>
      <c r="I27" s="43"/>
      <c r="J27" s="7" t="s">
        <v>158</v>
      </c>
      <c r="K27" s="8">
        <v>1</v>
      </c>
      <c r="L27" s="8">
        <v>1</v>
      </c>
      <c r="M27" s="8"/>
      <c r="N27" s="8"/>
      <c r="O27" s="8"/>
      <c r="P27" s="8"/>
      <c r="Q27" s="9"/>
    </row>
    <row r="28" spans="1:17" s="3" customFormat="1" ht="14">
      <c r="A28" s="7" t="s">
        <v>13</v>
      </c>
      <c r="B28" s="11">
        <f>SUM(B22:B27)</f>
        <v>17</v>
      </c>
      <c r="C28" s="11">
        <f t="shared" ref="C28:F28" si="4">SUM(C22:C27)</f>
        <v>9</v>
      </c>
      <c r="D28" s="11">
        <f t="shared" si="4"/>
        <v>3</v>
      </c>
      <c r="E28" s="11">
        <f t="shared" si="4"/>
        <v>3</v>
      </c>
      <c r="F28" s="11">
        <f t="shared" si="4"/>
        <v>10</v>
      </c>
      <c r="G28" s="11"/>
      <c r="H28" s="12">
        <f>SUM(H22:H27)</f>
        <v>6</v>
      </c>
      <c r="I28" s="44"/>
      <c r="J28" s="7" t="s">
        <v>21</v>
      </c>
      <c r="K28" s="11">
        <f>SUM(K22:K27)</f>
        <v>17</v>
      </c>
      <c r="L28" s="11">
        <f t="shared" ref="L28:O28" si="5">SUM(L22:L27)</f>
        <v>8</v>
      </c>
      <c r="M28" s="11">
        <f t="shared" si="5"/>
        <v>0</v>
      </c>
      <c r="N28" s="11">
        <f t="shared" si="5"/>
        <v>3</v>
      </c>
      <c r="O28" s="11">
        <f t="shared" si="5"/>
        <v>13</v>
      </c>
      <c r="P28" s="11"/>
      <c r="Q28" s="12">
        <f>SUM(Q22:Q27)</f>
        <v>7</v>
      </c>
    </row>
    <row r="29" spans="1:17" s="16" customFormat="1" ht="14">
      <c r="A29" s="13" t="s">
        <v>28</v>
      </c>
      <c r="B29" s="14"/>
      <c r="C29" s="14"/>
      <c r="D29" s="14"/>
      <c r="E29" s="14"/>
      <c r="F29" s="14"/>
      <c r="G29" s="14"/>
      <c r="H29" s="15"/>
      <c r="I29" s="45"/>
      <c r="J29" s="13" t="s">
        <v>29</v>
      </c>
      <c r="K29" s="14"/>
      <c r="L29" s="14"/>
      <c r="M29" s="14"/>
      <c r="N29" s="14"/>
      <c r="O29" s="14"/>
      <c r="P29" s="14"/>
      <c r="Q29" s="15" t="s">
        <v>30</v>
      </c>
    </row>
    <row r="30" spans="1:17" s="1" customFormat="1" ht="14">
      <c r="A30" s="10"/>
      <c r="B30" s="8"/>
      <c r="C30" s="8"/>
      <c r="D30" s="8"/>
      <c r="E30" s="8"/>
      <c r="F30" s="8"/>
      <c r="G30" s="8"/>
      <c r="H30" s="9"/>
      <c r="I30" s="43"/>
      <c r="J30" s="13" t="s">
        <v>33</v>
      </c>
      <c r="K30" s="14"/>
      <c r="L30" s="14"/>
      <c r="M30" s="14"/>
      <c r="N30" s="14"/>
      <c r="O30" s="14"/>
      <c r="P30" s="14"/>
      <c r="Q30" s="15"/>
    </row>
    <row r="31" spans="1:17" s="38" customFormat="1" ht="20">
      <c r="A31" s="35" t="s">
        <v>19</v>
      </c>
      <c r="B31" s="36"/>
      <c r="C31" s="36"/>
      <c r="D31" s="36"/>
      <c r="E31" s="36"/>
      <c r="F31" s="36"/>
      <c r="G31" s="36"/>
      <c r="H31" s="37"/>
      <c r="I31" s="42"/>
      <c r="J31" s="35" t="s">
        <v>20</v>
      </c>
      <c r="K31" s="36"/>
      <c r="L31" s="36"/>
      <c r="M31" s="36"/>
      <c r="N31" s="36"/>
      <c r="O31" s="36"/>
      <c r="P31" s="36"/>
      <c r="Q31" s="37"/>
    </row>
    <row r="32" spans="1:17" s="1" customFormat="1" ht="14">
      <c r="A32" s="7" t="s">
        <v>138</v>
      </c>
      <c r="B32" s="11">
        <v>3</v>
      </c>
      <c r="C32" s="11">
        <v>3</v>
      </c>
      <c r="D32" s="11"/>
      <c r="E32" s="11"/>
      <c r="F32" s="11">
        <v>3</v>
      </c>
      <c r="G32" s="11" t="s">
        <v>10</v>
      </c>
      <c r="H32" s="9">
        <v>3</v>
      </c>
      <c r="I32" s="43"/>
      <c r="J32" s="7" t="s">
        <v>140</v>
      </c>
      <c r="K32" s="11">
        <v>3</v>
      </c>
      <c r="L32" s="11">
        <v>3</v>
      </c>
      <c r="M32" s="11"/>
      <c r="N32" s="11"/>
      <c r="O32" s="11">
        <v>3</v>
      </c>
      <c r="P32" s="11" t="s">
        <v>10</v>
      </c>
      <c r="Q32" s="9">
        <v>3</v>
      </c>
    </row>
    <row r="33" spans="1:17" s="1" customFormat="1" ht="14">
      <c r="A33" s="7" t="s">
        <v>139</v>
      </c>
      <c r="B33" s="8">
        <v>3</v>
      </c>
      <c r="C33" s="8">
        <v>3</v>
      </c>
      <c r="D33" s="8"/>
      <c r="E33" s="8"/>
      <c r="F33" s="8">
        <v>3</v>
      </c>
      <c r="G33" s="8" t="s">
        <v>10</v>
      </c>
      <c r="H33" s="9">
        <v>3</v>
      </c>
      <c r="I33" s="43"/>
      <c r="J33" s="7" t="s">
        <v>157</v>
      </c>
      <c r="K33" s="8">
        <v>2</v>
      </c>
      <c r="L33" s="8">
        <v>2</v>
      </c>
      <c r="M33" s="8"/>
      <c r="N33" s="8"/>
      <c r="O33" s="8">
        <v>2</v>
      </c>
      <c r="P33" s="8" t="s">
        <v>10</v>
      </c>
      <c r="Q33" s="9">
        <v>1</v>
      </c>
    </row>
    <row r="34" spans="1:17" s="1" customFormat="1" ht="14">
      <c r="A34" s="7" t="s">
        <v>157</v>
      </c>
      <c r="B34" s="8">
        <v>2</v>
      </c>
      <c r="C34" s="8">
        <v>2</v>
      </c>
      <c r="D34" s="8"/>
      <c r="E34" s="8"/>
      <c r="F34" s="8">
        <v>2</v>
      </c>
      <c r="G34" s="8" t="s">
        <v>10</v>
      </c>
      <c r="H34" s="9">
        <v>1</v>
      </c>
      <c r="I34" s="43"/>
      <c r="J34" s="10" t="s">
        <v>141</v>
      </c>
      <c r="K34" s="8">
        <v>3</v>
      </c>
      <c r="L34" s="8">
        <v>3</v>
      </c>
      <c r="M34" s="8"/>
      <c r="N34" s="8"/>
      <c r="O34" s="8">
        <v>3</v>
      </c>
      <c r="P34" s="8" t="s">
        <v>10</v>
      </c>
      <c r="Q34" s="9"/>
    </row>
    <row r="35" spans="1:17" s="1" customFormat="1" ht="14">
      <c r="A35" s="7" t="s">
        <v>137</v>
      </c>
      <c r="B35" s="8">
        <v>3</v>
      </c>
      <c r="C35" s="8">
        <v>3</v>
      </c>
      <c r="D35" s="8"/>
      <c r="E35" s="8"/>
      <c r="F35" s="8">
        <v>3</v>
      </c>
      <c r="G35" s="8" t="s">
        <v>10</v>
      </c>
      <c r="H35" s="9">
        <v>3</v>
      </c>
      <c r="I35" s="43"/>
      <c r="J35" s="10" t="s">
        <v>72</v>
      </c>
      <c r="K35" s="8">
        <v>3</v>
      </c>
      <c r="L35" s="8"/>
      <c r="M35" s="8"/>
      <c r="N35" s="8"/>
      <c r="O35" s="8"/>
      <c r="P35" s="8" t="s">
        <v>10</v>
      </c>
      <c r="Q35" s="9"/>
    </row>
    <row r="36" spans="1:17" s="1" customFormat="1" ht="14">
      <c r="A36" s="64" t="s">
        <v>100</v>
      </c>
      <c r="B36" s="8">
        <v>3</v>
      </c>
      <c r="C36" s="8"/>
      <c r="D36" s="8"/>
      <c r="E36" s="8"/>
      <c r="F36" s="8">
        <v>3</v>
      </c>
      <c r="G36" s="8" t="s">
        <v>10</v>
      </c>
      <c r="H36" s="9"/>
      <c r="I36" s="43"/>
      <c r="J36" s="10" t="s">
        <v>72</v>
      </c>
      <c r="K36" s="8">
        <v>3</v>
      </c>
      <c r="L36" s="8"/>
      <c r="M36" s="8"/>
      <c r="N36" s="8"/>
      <c r="O36" s="8"/>
      <c r="P36" s="8" t="s">
        <v>10</v>
      </c>
      <c r="Q36" s="9"/>
    </row>
    <row r="37" spans="1:17" s="1" customFormat="1" ht="14">
      <c r="A37" s="10" t="s">
        <v>72</v>
      </c>
      <c r="B37" s="8">
        <v>3</v>
      </c>
      <c r="C37" s="8"/>
      <c r="D37" s="8"/>
      <c r="E37" s="8"/>
      <c r="F37" s="8"/>
      <c r="G37" s="8" t="s">
        <v>16</v>
      </c>
      <c r="H37" s="9"/>
      <c r="I37" s="43"/>
      <c r="J37" s="7" t="s">
        <v>13</v>
      </c>
      <c r="K37" s="11">
        <f>SUM(K32:K36)</f>
        <v>14</v>
      </c>
      <c r="L37" s="11">
        <f t="shared" ref="L37:O37" si="6">SUM(L32:L36)</f>
        <v>8</v>
      </c>
      <c r="M37" s="11">
        <f t="shared" si="6"/>
        <v>0</v>
      </c>
      <c r="N37" s="11">
        <f t="shared" si="6"/>
        <v>0</v>
      </c>
      <c r="O37" s="11">
        <f t="shared" si="6"/>
        <v>8</v>
      </c>
      <c r="P37" s="11"/>
      <c r="Q37" s="12">
        <f>SUM(Q32:Q36)</f>
        <v>4</v>
      </c>
    </row>
    <row r="38" spans="1:17" s="3" customFormat="1" ht="14">
      <c r="A38" s="7" t="s">
        <v>13</v>
      </c>
      <c r="B38" s="11">
        <f>SUM(B32:B37)</f>
        <v>17</v>
      </c>
      <c r="C38" s="11">
        <f t="shared" ref="C38:F38" si="7">SUM(C32:C37)</f>
        <v>11</v>
      </c>
      <c r="D38" s="11">
        <f t="shared" si="7"/>
        <v>0</v>
      </c>
      <c r="E38" s="11">
        <f t="shared" si="7"/>
        <v>0</v>
      </c>
      <c r="F38" s="11">
        <f t="shared" si="7"/>
        <v>14</v>
      </c>
      <c r="G38" s="11"/>
      <c r="H38" s="12">
        <f>SUM(H32:H37)</f>
        <v>10</v>
      </c>
      <c r="I38" s="44"/>
      <c r="J38" s="13" t="s">
        <v>32</v>
      </c>
      <c r="K38" s="14"/>
      <c r="L38" s="14"/>
      <c r="M38" s="14"/>
      <c r="N38" s="14"/>
      <c r="O38" s="14"/>
      <c r="P38" s="14"/>
      <c r="Q38" s="15"/>
    </row>
    <row r="39" spans="1:17" s="16" customFormat="1" ht="14">
      <c r="A39" s="13" t="s">
        <v>31</v>
      </c>
      <c r="B39" s="14"/>
      <c r="C39" s="14"/>
      <c r="D39" s="14"/>
      <c r="E39" s="14"/>
      <c r="F39" s="14"/>
      <c r="G39" s="14"/>
      <c r="H39" s="15"/>
      <c r="I39" s="45"/>
      <c r="J39" s="13" t="s">
        <v>34</v>
      </c>
      <c r="K39" s="14"/>
      <c r="L39" s="14"/>
      <c r="M39" s="14"/>
      <c r="N39" s="14"/>
      <c r="O39" s="14"/>
      <c r="P39" s="14"/>
      <c r="Q39" s="15"/>
    </row>
    <row r="40" spans="1:17" s="16" customFormat="1" ht="15" thickBot="1">
      <c r="A40" s="46" t="s">
        <v>33</v>
      </c>
      <c r="B40" s="47"/>
      <c r="C40" s="47"/>
      <c r="D40" s="47"/>
      <c r="E40" s="47"/>
      <c r="F40" s="47"/>
      <c r="G40" s="47"/>
      <c r="H40" s="48"/>
      <c r="I40" s="45"/>
      <c r="J40" s="18" t="s">
        <v>22</v>
      </c>
      <c r="K40" s="19">
        <f>SUM(B9,K9,B18,K18,B28,K28,B38,K37)</f>
        <v>131</v>
      </c>
      <c r="L40" s="19">
        <f>SUM(L37,L28,L18,L9,C9,C18,C28,C38)</f>
        <v>75</v>
      </c>
      <c r="M40" s="19">
        <f>SUM(M37,M28,M18,M9,D9,D18,D28,D38)</f>
        <v>6</v>
      </c>
      <c r="N40" s="19">
        <f>SUM(N37,N28,N18,N9,E9,E18,E28,E38)</f>
        <v>54</v>
      </c>
      <c r="O40" s="19">
        <f>SUM(O37,O28,O18,O9,F9,F18,F28,F38)</f>
        <v>56</v>
      </c>
      <c r="P40" s="19"/>
      <c r="Q40" s="20">
        <f>SUM(Q37,Q28,Q18,Q9,H9,H18,H28,H38)</f>
        <v>38</v>
      </c>
    </row>
    <row r="41" spans="1:17" ht="11">
      <c r="A41" s="24"/>
      <c r="H41" s="24"/>
      <c r="I41" s="29"/>
    </row>
    <row r="42" spans="1:17" ht="11">
      <c r="A42" s="24"/>
      <c r="H42" s="24"/>
      <c r="I42" s="29"/>
    </row>
    <row r="43" spans="1:17" ht="11">
      <c r="A43" s="24"/>
      <c r="H43" s="24"/>
      <c r="I43" s="29"/>
    </row>
    <row r="44" spans="1:17" ht="11">
      <c r="A44" s="24"/>
      <c r="H44" s="24"/>
      <c r="I44" s="29"/>
    </row>
    <row r="45" spans="1:17" ht="11">
      <c r="A45" s="24"/>
      <c r="H45" s="24"/>
      <c r="I45" s="29"/>
    </row>
    <row r="46" spans="1:17" ht="11">
      <c r="A46" s="24"/>
      <c r="H46" s="24"/>
      <c r="I46" s="29"/>
    </row>
    <row r="47" spans="1:17" s="27" customFormat="1" ht="11">
      <c r="I47" s="39"/>
    </row>
    <row r="48" spans="1:17" s="28" customFormat="1" ht="20">
      <c r="A48" s="58" t="s">
        <v>36</v>
      </c>
      <c r="J48" s="58" t="s">
        <v>52</v>
      </c>
      <c r="K48" s="24"/>
      <c r="L48" s="24"/>
    </row>
    <row r="49" spans="1:17" s="28" customFormat="1" ht="15">
      <c r="A49" s="55" t="s">
        <v>37</v>
      </c>
      <c r="C49" s="51">
        <v>9</v>
      </c>
      <c r="J49" s="55"/>
      <c r="K49" s="24"/>
      <c r="L49" s="24"/>
    </row>
    <row r="50" spans="1:17" s="27" customFormat="1" ht="15">
      <c r="A50" s="55" t="s">
        <v>38</v>
      </c>
      <c r="C50" s="51">
        <v>3</v>
      </c>
      <c r="J50" s="55" t="s">
        <v>43</v>
      </c>
      <c r="K50" s="24"/>
      <c r="L50" s="24"/>
    </row>
    <row r="51" spans="1:17" ht="15">
      <c r="A51" s="55" t="s">
        <v>49</v>
      </c>
      <c r="C51" s="51">
        <v>7</v>
      </c>
      <c r="H51" s="24"/>
      <c r="I51" s="24"/>
      <c r="J51" s="55" t="s">
        <v>51</v>
      </c>
    </row>
    <row r="52" spans="1:17" ht="15">
      <c r="A52" s="55" t="s">
        <v>39</v>
      </c>
      <c r="C52" s="51">
        <v>6</v>
      </c>
      <c r="H52" s="24"/>
      <c r="I52" s="24"/>
      <c r="J52" s="55" t="s">
        <v>50</v>
      </c>
    </row>
    <row r="53" spans="1:17" ht="15">
      <c r="A53" s="55" t="s">
        <v>40</v>
      </c>
      <c r="C53" s="51">
        <v>6</v>
      </c>
    </row>
    <row r="54" spans="1:17" ht="20">
      <c r="A54" s="55" t="s">
        <v>41</v>
      </c>
      <c r="C54" s="51">
        <v>3</v>
      </c>
      <c r="J54" s="58" t="s">
        <v>91</v>
      </c>
    </row>
    <row r="55" spans="1:17" ht="15">
      <c r="A55" s="55" t="s">
        <v>42</v>
      </c>
      <c r="C55" s="51">
        <v>3</v>
      </c>
      <c r="J55" s="51" t="s">
        <v>92</v>
      </c>
      <c r="K55" s="51">
        <v>65</v>
      </c>
      <c r="M55" s="51" t="s">
        <v>97</v>
      </c>
      <c r="Q55" s="62">
        <v>16</v>
      </c>
    </row>
    <row r="56" spans="1:17" ht="15">
      <c r="A56" s="55"/>
      <c r="J56" s="51" t="s">
        <v>93</v>
      </c>
      <c r="K56" s="51">
        <v>7</v>
      </c>
      <c r="M56" s="51" t="s">
        <v>99</v>
      </c>
      <c r="Q56" s="62">
        <v>6</v>
      </c>
    </row>
    <row r="57" spans="1:17" ht="15">
      <c r="A57" s="55" t="s">
        <v>106</v>
      </c>
      <c r="B57" s="51"/>
      <c r="C57" s="51">
        <f>SUM(C49:C55)</f>
        <v>37</v>
      </c>
      <c r="J57" s="51" t="s">
        <v>94</v>
      </c>
      <c r="K57" s="51">
        <v>37</v>
      </c>
      <c r="M57" s="51" t="s">
        <v>98</v>
      </c>
      <c r="Q57" s="62">
        <v>6</v>
      </c>
    </row>
    <row r="58" spans="1:17" ht="15">
      <c r="A58" s="55"/>
      <c r="J58" s="51"/>
      <c r="K58" s="51"/>
      <c r="L58" s="51"/>
    </row>
    <row r="59" spans="1:17" ht="15">
      <c r="A59" s="55"/>
      <c r="J59" s="51"/>
      <c r="K59" s="51"/>
    </row>
    <row r="60" spans="1:17" ht="15">
      <c r="A60" s="55"/>
      <c r="J60" s="51"/>
      <c r="K60" s="51"/>
    </row>
    <row r="61" spans="1:17" ht="11">
      <c r="A61" s="24"/>
    </row>
    <row r="62" spans="1:17" ht="20">
      <c r="A62" s="58" t="s">
        <v>53</v>
      </c>
      <c r="J62" s="58" t="s">
        <v>54</v>
      </c>
    </row>
    <row r="63" spans="1:17" ht="15.75" customHeight="1">
      <c r="A63" s="55" t="s">
        <v>44</v>
      </c>
      <c r="J63" s="79" t="s">
        <v>64</v>
      </c>
      <c r="K63" s="79"/>
      <c r="L63" s="79"/>
      <c r="M63" s="79"/>
      <c r="N63" s="79"/>
      <c r="O63" s="79"/>
      <c r="P63" s="79"/>
      <c r="Q63" s="79"/>
    </row>
    <row r="64" spans="1:17" ht="15.75" customHeight="1">
      <c r="A64" s="55" t="s">
        <v>45</v>
      </c>
      <c r="J64" s="79"/>
      <c r="K64" s="79"/>
      <c r="L64" s="79"/>
      <c r="M64" s="79"/>
      <c r="N64" s="79"/>
      <c r="O64" s="79"/>
      <c r="P64" s="79"/>
      <c r="Q64" s="79"/>
    </row>
    <row r="65" spans="1:17" ht="15">
      <c r="A65" s="55" t="s">
        <v>46</v>
      </c>
      <c r="J65" s="79"/>
      <c r="K65" s="79"/>
      <c r="L65" s="79"/>
      <c r="M65" s="79"/>
      <c r="N65" s="79"/>
      <c r="O65" s="79"/>
      <c r="P65" s="79"/>
      <c r="Q65" s="79"/>
    </row>
    <row r="66" spans="1:17" ht="22.5" customHeight="1">
      <c r="A66" s="55" t="s">
        <v>47</v>
      </c>
      <c r="J66" s="79"/>
      <c r="K66" s="79"/>
      <c r="L66" s="79"/>
      <c r="M66" s="79"/>
      <c r="N66" s="79"/>
      <c r="O66" s="79"/>
      <c r="P66" s="79"/>
      <c r="Q66" s="79"/>
    </row>
    <row r="67" spans="1:17" ht="15">
      <c r="A67" s="55"/>
      <c r="J67" s="71" t="s">
        <v>48</v>
      </c>
      <c r="K67" s="71"/>
      <c r="L67" s="71"/>
      <c r="M67" s="71"/>
      <c r="N67" s="71"/>
      <c r="O67" s="71"/>
      <c r="P67" s="23"/>
    </row>
    <row r="68" spans="1:17" ht="11">
      <c r="A68" s="24"/>
    </row>
    <row r="69" spans="1:17" ht="11">
      <c r="A69" s="24"/>
    </row>
    <row r="70" spans="1:17" ht="11">
      <c r="A70" s="24"/>
    </row>
    <row r="71" spans="1:17" ht="20">
      <c r="A71" s="58" t="s">
        <v>56</v>
      </c>
      <c r="F71" s="30"/>
      <c r="G71" s="30"/>
      <c r="H71" s="30"/>
      <c r="I71" s="30"/>
      <c r="J71" s="50" t="s">
        <v>55</v>
      </c>
      <c r="K71" s="30"/>
    </row>
    <row r="72" spans="1:17" ht="18">
      <c r="A72" s="24"/>
      <c r="E72" s="57"/>
      <c r="F72" s="30"/>
      <c r="G72" s="30"/>
      <c r="H72" s="30"/>
      <c r="I72" s="30"/>
      <c r="J72" s="30"/>
      <c r="K72" s="63"/>
    </row>
    <row r="73" spans="1:17" ht="18">
      <c r="A73" s="49" t="s">
        <v>68</v>
      </c>
      <c r="B73" s="68" t="s">
        <v>110</v>
      </c>
      <c r="C73" s="68"/>
      <c r="D73" s="68"/>
      <c r="E73" s="68"/>
      <c r="F73" s="68"/>
      <c r="G73" s="30"/>
      <c r="H73" s="30"/>
      <c r="I73" s="30"/>
      <c r="J73" s="30"/>
      <c r="K73" s="30"/>
    </row>
    <row r="74" spans="1:17" ht="18">
      <c r="A74" s="49" t="s">
        <v>67</v>
      </c>
      <c r="B74" s="68"/>
      <c r="C74" s="68" t="s">
        <v>111</v>
      </c>
      <c r="D74" s="68"/>
      <c r="E74" s="68"/>
      <c r="F74" s="68"/>
      <c r="G74" s="30"/>
      <c r="H74" s="30"/>
      <c r="I74" s="30"/>
      <c r="J74" s="30" t="s">
        <v>81</v>
      </c>
      <c r="K74" s="30">
        <v>3</v>
      </c>
      <c r="L74" s="1" t="s">
        <v>142</v>
      </c>
    </row>
    <row r="75" spans="1:17" ht="18">
      <c r="A75" s="49" t="s">
        <v>67</v>
      </c>
      <c r="B75" s="68"/>
      <c r="C75" s="68" t="s">
        <v>117</v>
      </c>
      <c r="D75" s="68"/>
      <c r="E75" s="68"/>
      <c r="F75" s="68"/>
      <c r="G75" s="30"/>
      <c r="H75" s="30"/>
      <c r="I75" s="30"/>
      <c r="J75" s="30" t="s">
        <v>82</v>
      </c>
      <c r="K75" s="30">
        <v>3</v>
      </c>
      <c r="L75" s="51" t="s">
        <v>143</v>
      </c>
    </row>
    <row r="76" spans="1:17" ht="18">
      <c r="A76" s="49" t="s">
        <v>67</v>
      </c>
      <c r="B76" s="68"/>
      <c r="C76" s="68" t="s">
        <v>112</v>
      </c>
      <c r="D76" s="68"/>
      <c r="E76" s="68"/>
      <c r="F76" s="68"/>
      <c r="G76" s="30"/>
      <c r="H76" s="30"/>
      <c r="I76" s="30"/>
      <c r="J76" s="30" t="s">
        <v>85</v>
      </c>
      <c r="K76" s="30">
        <v>3</v>
      </c>
      <c r="L76" s="1" t="s">
        <v>146</v>
      </c>
    </row>
    <row r="77" spans="1:17" ht="18">
      <c r="A77" s="49" t="s">
        <v>67</v>
      </c>
      <c r="B77" s="68" t="s">
        <v>118</v>
      </c>
      <c r="C77" s="68"/>
      <c r="D77" s="68"/>
      <c r="E77" s="68"/>
      <c r="F77" s="68"/>
      <c r="G77" s="30"/>
      <c r="H77" s="30"/>
      <c r="I77" s="30"/>
      <c r="J77" s="30" t="s">
        <v>86</v>
      </c>
      <c r="K77" s="30">
        <v>3</v>
      </c>
      <c r="L77" s="1" t="s">
        <v>144</v>
      </c>
    </row>
    <row r="78" spans="1:17" ht="18">
      <c r="A78" s="49" t="s">
        <v>67</v>
      </c>
      <c r="B78" s="68"/>
      <c r="C78" s="68" t="s">
        <v>119</v>
      </c>
      <c r="D78" s="68"/>
      <c r="E78" s="68"/>
      <c r="F78" s="68"/>
      <c r="G78" s="30"/>
      <c r="H78" s="30"/>
      <c r="I78" s="30"/>
      <c r="J78" s="30" t="s">
        <v>87</v>
      </c>
      <c r="K78" s="30" t="s">
        <v>101</v>
      </c>
      <c r="L78" s="1" t="s">
        <v>145</v>
      </c>
    </row>
    <row r="79" spans="1:17" ht="18">
      <c r="A79" s="49" t="s">
        <v>68</v>
      </c>
      <c r="B79" s="68"/>
      <c r="C79" s="68" t="s">
        <v>113</v>
      </c>
      <c r="D79" s="68"/>
      <c r="E79" s="68"/>
      <c r="F79" s="68"/>
      <c r="G79" s="30"/>
      <c r="H79" s="30"/>
      <c r="I79" s="30"/>
      <c r="J79" s="30" t="s">
        <v>88</v>
      </c>
      <c r="K79" s="30" t="s">
        <v>101</v>
      </c>
    </row>
    <row r="80" spans="1:17" ht="18">
      <c r="A80" s="49" t="s">
        <v>67</v>
      </c>
      <c r="B80" s="68" t="s">
        <v>114</v>
      </c>
      <c r="C80" s="68"/>
      <c r="D80" s="68"/>
      <c r="E80" s="68"/>
      <c r="F80" s="68"/>
      <c r="G80" s="30"/>
      <c r="H80" s="30"/>
      <c r="I80" s="30"/>
    </row>
    <row r="81" spans="1:11" ht="18">
      <c r="A81" s="49" t="s">
        <v>67</v>
      </c>
      <c r="B81" s="68"/>
      <c r="C81" s="68" t="s">
        <v>116</v>
      </c>
      <c r="D81" s="68"/>
      <c r="E81" s="68"/>
      <c r="F81" s="68"/>
      <c r="G81" s="30"/>
      <c r="H81" s="30"/>
      <c r="I81" s="30"/>
    </row>
    <row r="82" spans="1:11" ht="18">
      <c r="A82" s="49" t="s">
        <v>68</v>
      </c>
      <c r="B82" s="68"/>
      <c r="C82" s="68" t="s">
        <v>115</v>
      </c>
      <c r="D82" s="68"/>
      <c r="E82" s="68"/>
      <c r="F82" s="68"/>
      <c r="G82" s="30"/>
      <c r="H82" s="30"/>
      <c r="I82" s="30"/>
      <c r="J82" s="30"/>
      <c r="K82" s="30"/>
    </row>
    <row r="83" spans="1:11" ht="18">
      <c r="A83" s="49" t="s">
        <v>67</v>
      </c>
      <c r="B83" s="68" t="s">
        <v>120</v>
      </c>
      <c r="F83" s="68"/>
      <c r="G83" s="30"/>
      <c r="H83" s="30"/>
      <c r="I83" s="30"/>
      <c r="J83" s="30"/>
      <c r="K83" s="30"/>
    </row>
    <row r="86" spans="1:11" ht="20">
      <c r="J86" s="58" t="s">
        <v>66</v>
      </c>
    </row>
    <row r="90" spans="1:11" ht="20">
      <c r="A90" s="59" t="s">
        <v>57</v>
      </c>
    </row>
    <row r="92" spans="1:11" ht="18">
      <c r="A92" s="52" t="s">
        <v>62</v>
      </c>
      <c r="D92" s="51" t="s">
        <v>63</v>
      </c>
      <c r="E92" s="51"/>
      <c r="F92" s="51"/>
      <c r="G92" s="51"/>
      <c r="H92" s="56" t="s">
        <v>61</v>
      </c>
    </row>
    <row r="93" spans="1:11" ht="18">
      <c r="A93" s="52"/>
      <c r="D93" s="51"/>
      <c r="E93" s="51"/>
      <c r="F93" s="51"/>
      <c r="G93" s="51"/>
      <c r="H93" s="56"/>
    </row>
    <row r="94" spans="1:11" ht="18">
      <c r="A94" s="52" t="s">
        <v>58</v>
      </c>
      <c r="D94" s="51" t="s">
        <v>63</v>
      </c>
      <c r="E94" s="51"/>
      <c r="F94" s="51"/>
      <c r="G94" s="51"/>
      <c r="H94" s="56" t="s">
        <v>61</v>
      </c>
    </row>
    <row r="95" spans="1:11" ht="18">
      <c r="A95" s="52"/>
      <c r="D95" s="51"/>
      <c r="E95" s="51"/>
      <c r="F95" s="51"/>
      <c r="G95" s="51"/>
      <c r="H95" s="56"/>
    </row>
    <row r="96" spans="1:11" ht="18">
      <c r="A96" s="52" t="s">
        <v>59</v>
      </c>
      <c r="D96" s="51" t="s">
        <v>63</v>
      </c>
      <c r="E96" s="51"/>
      <c r="F96" s="51"/>
      <c r="G96" s="51"/>
      <c r="H96" s="56" t="s">
        <v>61</v>
      </c>
    </row>
    <row r="97" spans="1:8" ht="18">
      <c r="A97" s="52"/>
      <c r="D97" s="51"/>
      <c r="E97" s="51"/>
      <c r="F97" s="51"/>
      <c r="G97" s="51"/>
      <c r="H97" s="56"/>
    </row>
    <row r="98" spans="1:8" ht="18">
      <c r="A98" s="52" t="s">
        <v>60</v>
      </c>
      <c r="D98" s="51" t="s">
        <v>63</v>
      </c>
      <c r="E98" s="51"/>
      <c r="F98" s="51"/>
      <c r="G98" s="51"/>
      <c r="H98" s="56" t="s">
        <v>61</v>
      </c>
    </row>
  </sheetData>
  <mergeCells count="7">
    <mergeCell ref="J67:O67"/>
    <mergeCell ref="J1:Q1"/>
    <mergeCell ref="B10:H10"/>
    <mergeCell ref="K10:Q10"/>
    <mergeCell ref="A19:H19"/>
    <mergeCell ref="J19:Q19"/>
    <mergeCell ref="J63:Q66"/>
  </mergeCells>
  <phoneticPr fontId="20" type="noConversion"/>
  <printOptions horizontalCentered="1"/>
  <pageMargins left="0.25" right="0.25" top="0.21614583333333301" bottom="0.34583333333333299" header="0.3" footer="0.3"/>
  <pageSetup scale="67" fitToHeight="2" orientation="landscape"/>
  <rowBreaks count="1" manualBreakCount="1">
    <brk id="46" max="16383" man="1"/>
  </rowBreaks>
  <drawing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 Chem</vt:lpstr>
      <vt:lpstr>BS Chem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Hands</dc:creator>
  <cp:lastModifiedBy>Amanda Cowan</cp:lastModifiedBy>
  <cp:lastPrinted>2013-06-25T23:04:15Z</cp:lastPrinted>
  <dcterms:created xsi:type="dcterms:W3CDTF">2012-06-25T20:29:37Z</dcterms:created>
  <dcterms:modified xsi:type="dcterms:W3CDTF">2013-11-20T16:13:16Z</dcterms:modified>
</cp:coreProperties>
</file>